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8205" tabRatio="846" activeTab="5"/>
  </bookViews>
  <sheets>
    <sheet name="اطلاعات هویتی" sheetId="21" r:id="rId1"/>
    <sheet name="بخش اول" sheetId="1" r:id="rId2"/>
    <sheet name="بخش دوم" sheetId="22" r:id="rId3"/>
    <sheet name="بخش سوم" sheetId="23" r:id="rId4"/>
    <sheet name="بخش چهارم" sheetId="25" r:id="rId5"/>
    <sheet name="بخش پنجم" sheetId="28" r:id="rId6"/>
    <sheet name="Sheet1-1396" sheetId="24" state="hidden" r:id="rId7"/>
    <sheet name="Sheet2-1396" sheetId="27" state="hidden" r:id="rId8"/>
  </sheets>
  <calcPr calcId="145621"/>
</workbook>
</file>

<file path=xl/calcChain.xml><?xml version="1.0" encoding="utf-8"?>
<calcChain xmlns="http://schemas.openxmlformats.org/spreadsheetml/2006/main">
  <c r="E16" i="27" l="1"/>
  <c r="G24" i="22"/>
  <c r="F24" i="22"/>
  <c r="E24" i="22"/>
  <c r="D24" i="22"/>
  <c r="C24" i="22"/>
  <c r="O77" i="28" l="1"/>
  <c r="M77" i="28"/>
  <c r="U9" i="28"/>
  <c r="U11" i="28"/>
  <c r="U13" i="28"/>
  <c r="U15" i="28"/>
  <c r="U17" i="28"/>
  <c r="U19" i="28"/>
  <c r="U21" i="28"/>
  <c r="U23" i="28"/>
  <c r="U25" i="28"/>
  <c r="U27" i="28"/>
  <c r="U29" i="28"/>
  <c r="U31" i="28"/>
  <c r="U33" i="28"/>
  <c r="U35" i="28"/>
  <c r="U37" i="28"/>
  <c r="U39" i="28"/>
  <c r="U41" i="28"/>
  <c r="U43" i="28"/>
  <c r="U45" i="28"/>
  <c r="U47" i="28"/>
  <c r="U49" i="28"/>
  <c r="U51" i="28"/>
  <c r="U53" i="28"/>
  <c r="U55" i="28"/>
  <c r="U57" i="28"/>
  <c r="U59" i="28"/>
  <c r="U61" i="28"/>
  <c r="U63" i="28"/>
  <c r="U65" i="28"/>
  <c r="U67" i="28"/>
  <c r="U69" i="28"/>
  <c r="U71" i="28"/>
  <c r="U73" i="28"/>
  <c r="S6" i="28"/>
  <c r="S7" i="28"/>
  <c r="S8" i="28"/>
  <c r="S9" i="28"/>
  <c r="S10" i="28"/>
  <c r="S11" i="28"/>
  <c r="S12" i="28"/>
  <c r="S13" i="28"/>
  <c r="S14" i="28"/>
  <c r="S15" i="28"/>
  <c r="S16" i="28"/>
  <c r="S17" i="28"/>
  <c r="S18" i="28"/>
  <c r="S19" i="28"/>
  <c r="S20" i="28"/>
  <c r="S21" i="28"/>
  <c r="S22" i="28"/>
  <c r="S23" i="28"/>
  <c r="S24" i="28"/>
  <c r="S25" i="28"/>
  <c r="S26" i="28"/>
  <c r="S27" i="28"/>
  <c r="S28" i="28"/>
  <c r="S29" i="28"/>
  <c r="S30" i="28"/>
  <c r="S31" i="28"/>
  <c r="S32" i="28"/>
  <c r="S33" i="28"/>
  <c r="S34" i="28"/>
  <c r="S35" i="28"/>
  <c r="S36" i="28"/>
  <c r="S37" i="28"/>
  <c r="S38" i="28"/>
  <c r="S39" i="28"/>
  <c r="S40" i="28"/>
  <c r="S41" i="28"/>
  <c r="S42" i="28"/>
  <c r="S43" i="28"/>
  <c r="S44" i="28"/>
  <c r="S45" i="28"/>
  <c r="S46" i="28"/>
  <c r="S47" i="28"/>
  <c r="S48" i="28"/>
  <c r="S49" i="28"/>
  <c r="S50" i="28"/>
  <c r="S51" i="28"/>
  <c r="S52" i="28"/>
  <c r="S53" i="28"/>
  <c r="S54" i="28"/>
  <c r="S55" i="28"/>
  <c r="S56" i="28"/>
  <c r="S57" i="28"/>
  <c r="S58" i="28"/>
  <c r="S59" i="28"/>
  <c r="S60" i="28"/>
  <c r="S61" i="28"/>
  <c r="S62" i="28"/>
  <c r="S63" i="28"/>
  <c r="S64" i="28"/>
  <c r="S65" i="28"/>
  <c r="S66" i="28"/>
  <c r="S67" i="28"/>
  <c r="S68" i="28"/>
  <c r="S69" i="28"/>
  <c r="S70" i="28"/>
  <c r="S71" i="28"/>
  <c r="S72" i="28"/>
  <c r="S73" i="28"/>
  <c r="S74" i="28"/>
  <c r="R6" i="28"/>
  <c r="R7" i="28"/>
  <c r="T7" i="28" s="1"/>
  <c r="R8" i="28"/>
  <c r="R9" i="28"/>
  <c r="T9" i="28" s="1"/>
  <c r="R10" i="28"/>
  <c r="R11" i="28"/>
  <c r="T11" i="28" s="1"/>
  <c r="R12" i="28"/>
  <c r="R13" i="28"/>
  <c r="T13" i="28" s="1"/>
  <c r="R14" i="28"/>
  <c r="R15" i="28"/>
  <c r="T15" i="28" s="1"/>
  <c r="R16" i="28"/>
  <c r="R17" i="28"/>
  <c r="T17" i="28" s="1"/>
  <c r="R18" i="28"/>
  <c r="R19" i="28"/>
  <c r="T19" i="28" s="1"/>
  <c r="R20" i="28"/>
  <c r="R21" i="28"/>
  <c r="T21" i="28" s="1"/>
  <c r="R22" i="28"/>
  <c r="R23" i="28"/>
  <c r="T23" i="28" s="1"/>
  <c r="R24" i="28"/>
  <c r="R25" i="28"/>
  <c r="T25" i="28" s="1"/>
  <c r="R26" i="28"/>
  <c r="R27" i="28"/>
  <c r="T27" i="28" s="1"/>
  <c r="R28" i="28"/>
  <c r="R29" i="28"/>
  <c r="T29" i="28" s="1"/>
  <c r="R30" i="28"/>
  <c r="R31" i="28"/>
  <c r="T31" i="28" s="1"/>
  <c r="R32" i="28"/>
  <c r="R33" i="28"/>
  <c r="T33" i="28" s="1"/>
  <c r="R34" i="28"/>
  <c r="R35" i="28"/>
  <c r="T35" i="28" s="1"/>
  <c r="R36" i="28"/>
  <c r="R37" i="28"/>
  <c r="T37" i="28" s="1"/>
  <c r="R38" i="28"/>
  <c r="R39" i="28"/>
  <c r="T39" i="28" s="1"/>
  <c r="R40" i="28"/>
  <c r="R41" i="28"/>
  <c r="T41" i="28" s="1"/>
  <c r="R42" i="28"/>
  <c r="R43" i="28"/>
  <c r="T43" i="28" s="1"/>
  <c r="R44" i="28"/>
  <c r="R45" i="28"/>
  <c r="T45" i="28" s="1"/>
  <c r="R46" i="28"/>
  <c r="R47" i="28"/>
  <c r="T47" i="28" s="1"/>
  <c r="R48" i="28"/>
  <c r="R49" i="28"/>
  <c r="T49" i="28" s="1"/>
  <c r="R50" i="28"/>
  <c r="R51" i="28"/>
  <c r="T51" i="28" s="1"/>
  <c r="R52" i="28"/>
  <c r="R53" i="28"/>
  <c r="T53" i="28" s="1"/>
  <c r="R54" i="28"/>
  <c r="R55" i="28"/>
  <c r="T55" i="28" s="1"/>
  <c r="R56" i="28"/>
  <c r="R57" i="28"/>
  <c r="T57" i="28" s="1"/>
  <c r="R58" i="28"/>
  <c r="R59" i="28"/>
  <c r="T59" i="28" s="1"/>
  <c r="R60" i="28"/>
  <c r="R61" i="28"/>
  <c r="T61" i="28" s="1"/>
  <c r="R62" i="28"/>
  <c r="R63" i="28"/>
  <c r="T63" i="28" s="1"/>
  <c r="R64" i="28"/>
  <c r="R65" i="28"/>
  <c r="T65" i="28" s="1"/>
  <c r="R66" i="28"/>
  <c r="R67" i="28"/>
  <c r="T67" i="28" s="1"/>
  <c r="R68" i="28"/>
  <c r="R69" i="28"/>
  <c r="T69" i="28" s="1"/>
  <c r="R70" i="28"/>
  <c r="R71" i="28"/>
  <c r="T71" i="28" s="1"/>
  <c r="R72" i="28"/>
  <c r="R73" i="28"/>
  <c r="T73" i="28" s="1"/>
  <c r="R74" i="28"/>
  <c r="L6" i="28"/>
  <c r="U6" i="28" s="1"/>
  <c r="L7" i="28"/>
  <c r="L8" i="28"/>
  <c r="U8" i="28" s="1"/>
  <c r="L9" i="28"/>
  <c r="L10" i="28"/>
  <c r="U10" i="28" s="1"/>
  <c r="L11" i="28"/>
  <c r="L12" i="28"/>
  <c r="U12" i="28" s="1"/>
  <c r="L13" i="28"/>
  <c r="L14" i="28"/>
  <c r="U14" i="28" s="1"/>
  <c r="L15" i="28"/>
  <c r="L16" i="28"/>
  <c r="U16" i="28" s="1"/>
  <c r="L17" i="28"/>
  <c r="L18" i="28"/>
  <c r="U18" i="28" s="1"/>
  <c r="L19" i="28"/>
  <c r="L20" i="28"/>
  <c r="U20" i="28" s="1"/>
  <c r="L21" i="28"/>
  <c r="L22" i="28"/>
  <c r="U22" i="28" s="1"/>
  <c r="L23" i="28"/>
  <c r="L24" i="28"/>
  <c r="U24" i="28" s="1"/>
  <c r="L25" i="28"/>
  <c r="L26" i="28"/>
  <c r="U26" i="28" s="1"/>
  <c r="L27" i="28"/>
  <c r="L28" i="28"/>
  <c r="U28" i="28" s="1"/>
  <c r="L29" i="28"/>
  <c r="L30" i="28"/>
  <c r="U30" i="28" s="1"/>
  <c r="L31" i="28"/>
  <c r="L32" i="28"/>
  <c r="U32" i="28" s="1"/>
  <c r="L33" i="28"/>
  <c r="L34" i="28"/>
  <c r="U34" i="28" s="1"/>
  <c r="L35" i="28"/>
  <c r="L36" i="28"/>
  <c r="U36" i="28" s="1"/>
  <c r="L37" i="28"/>
  <c r="L38" i="28"/>
  <c r="U38" i="28" s="1"/>
  <c r="L39" i="28"/>
  <c r="L40" i="28"/>
  <c r="U40" i="28" s="1"/>
  <c r="L41" i="28"/>
  <c r="L42" i="28"/>
  <c r="U42" i="28" s="1"/>
  <c r="L43" i="28"/>
  <c r="L44" i="28"/>
  <c r="U44" i="28" s="1"/>
  <c r="L45" i="28"/>
  <c r="L46" i="28"/>
  <c r="U46" i="28" s="1"/>
  <c r="L47" i="28"/>
  <c r="L48" i="28"/>
  <c r="U48" i="28" s="1"/>
  <c r="L49" i="28"/>
  <c r="L50" i="28"/>
  <c r="U50" i="28" s="1"/>
  <c r="L51" i="28"/>
  <c r="L52" i="28"/>
  <c r="U52" i="28" s="1"/>
  <c r="L53" i="28"/>
  <c r="L54" i="28"/>
  <c r="U54" i="28" s="1"/>
  <c r="L55" i="28"/>
  <c r="L56" i="28"/>
  <c r="U56" i="28" s="1"/>
  <c r="L57" i="28"/>
  <c r="L58" i="28"/>
  <c r="U58" i="28" s="1"/>
  <c r="L59" i="28"/>
  <c r="L60" i="28"/>
  <c r="U60" i="28" s="1"/>
  <c r="L61" i="28"/>
  <c r="L62" i="28"/>
  <c r="U62" i="28" s="1"/>
  <c r="L63" i="28"/>
  <c r="L64" i="28"/>
  <c r="U64" i="28" s="1"/>
  <c r="L65" i="28"/>
  <c r="L66" i="28"/>
  <c r="U66" i="28" s="1"/>
  <c r="L67" i="28"/>
  <c r="L68" i="28"/>
  <c r="U68" i="28" s="1"/>
  <c r="L69" i="28"/>
  <c r="L70" i="28"/>
  <c r="U70" i="28" s="1"/>
  <c r="L71" i="28"/>
  <c r="L72" i="28"/>
  <c r="U72" i="28" s="1"/>
  <c r="L73" i="28"/>
  <c r="L74" i="28"/>
  <c r="U74" i="28" s="1"/>
  <c r="L5" i="28"/>
  <c r="K6" i="28"/>
  <c r="T6" i="28" s="1"/>
  <c r="K7" i="28"/>
  <c r="K8" i="28"/>
  <c r="T8" i="28" s="1"/>
  <c r="K9" i="28"/>
  <c r="K10" i="28"/>
  <c r="T10" i="28" s="1"/>
  <c r="K11" i="28"/>
  <c r="K12" i="28"/>
  <c r="T12" i="28" s="1"/>
  <c r="K13" i="28"/>
  <c r="K14" i="28"/>
  <c r="T14" i="28" s="1"/>
  <c r="K15" i="28"/>
  <c r="K16" i="28"/>
  <c r="T16" i="28" s="1"/>
  <c r="K17" i="28"/>
  <c r="K18" i="28"/>
  <c r="T18" i="28" s="1"/>
  <c r="K19" i="28"/>
  <c r="K20" i="28"/>
  <c r="T20" i="28" s="1"/>
  <c r="K21" i="28"/>
  <c r="K22" i="28"/>
  <c r="T22" i="28" s="1"/>
  <c r="K23" i="28"/>
  <c r="K24" i="28"/>
  <c r="T24" i="28" s="1"/>
  <c r="K25" i="28"/>
  <c r="K26" i="28"/>
  <c r="T26" i="28" s="1"/>
  <c r="K27" i="28"/>
  <c r="K28" i="28"/>
  <c r="T28" i="28" s="1"/>
  <c r="K29" i="28"/>
  <c r="K30" i="28"/>
  <c r="T30" i="28" s="1"/>
  <c r="K31" i="28"/>
  <c r="K32" i="28"/>
  <c r="T32" i="28" s="1"/>
  <c r="K33" i="28"/>
  <c r="K34" i="28"/>
  <c r="T34" i="28" s="1"/>
  <c r="K35" i="28"/>
  <c r="K36" i="28"/>
  <c r="T36" i="28" s="1"/>
  <c r="K37" i="28"/>
  <c r="K38" i="28"/>
  <c r="T38" i="28" s="1"/>
  <c r="K39" i="28"/>
  <c r="K40" i="28"/>
  <c r="T40" i="28" s="1"/>
  <c r="K41" i="28"/>
  <c r="K42" i="28"/>
  <c r="T42" i="28" s="1"/>
  <c r="K43" i="28"/>
  <c r="K44" i="28"/>
  <c r="T44" i="28" s="1"/>
  <c r="K45" i="28"/>
  <c r="K46" i="28"/>
  <c r="T46" i="28" s="1"/>
  <c r="K47" i="28"/>
  <c r="K48" i="28"/>
  <c r="T48" i="28" s="1"/>
  <c r="K49" i="28"/>
  <c r="K50" i="28"/>
  <c r="T50" i="28" s="1"/>
  <c r="K51" i="28"/>
  <c r="K52" i="28"/>
  <c r="T52" i="28" s="1"/>
  <c r="K53" i="28"/>
  <c r="K54" i="28"/>
  <c r="T54" i="28" s="1"/>
  <c r="K55" i="28"/>
  <c r="K56" i="28"/>
  <c r="T56" i="28" s="1"/>
  <c r="K57" i="28"/>
  <c r="K58" i="28"/>
  <c r="T58" i="28" s="1"/>
  <c r="K59" i="28"/>
  <c r="K60" i="28"/>
  <c r="T60" i="28" s="1"/>
  <c r="K61" i="28"/>
  <c r="K62" i="28"/>
  <c r="T62" i="28" s="1"/>
  <c r="K63" i="28"/>
  <c r="K64" i="28"/>
  <c r="T64" i="28" s="1"/>
  <c r="K65" i="28"/>
  <c r="K66" i="28"/>
  <c r="T66" i="28" s="1"/>
  <c r="K67" i="28"/>
  <c r="K68" i="28"/>
  <c r="T68" i="28" s="1"/>
  <c r="K69" i="28"/>
  <c r="K70" i="28"/>
  <c r="T70" i="28" s="1"/>
  <c r="K71" i="28"/>
  <c r="K72" i="28"/>
  <c r="T72" i="28" s="1"/>
  <c r="K73" i="28"/>
  <c r="K74" i="28"/>
  <c r="T74" i="28" s="1"/>
  <c r="K5" i="28"/>
  <c r="P75" i="28"/>
  <c r="P77" i="28" s="1"/>
  <c r="O75" i="28"/>
  <c r="N75" i="28"/>
  <c r="N77" i="28" s="1"/>
  <c r="M75" i="28"/>
  <c r="L75" i="28"/>
  <c r="L77" i="28" s="1"/>
  <c r="I75" i="28"/>
  <c r="H75" i="28"/>
  <c r="G75" i="28"/>
  <c r="F75" i="28"/>
  <c r="E75" i="28"/>
  <c r="D75" i="28"/>
  <c r="S5" i="28"/>
  <c r="R5" i="28"/>
  <c r="T5" i="28" s="1"/>
  <c r="U7" i="28" l="1"/>
  <c r="U5" i="28"/>
  <c r="K75" i="28"/>
  <c r="Q75" i="28"/>
  <c r="R75" i="28"/>
  <c r="T75" i="28" l="1"/>
  <c r="J75" i="28"/>
  <c r="S75" i="28" s="1"/>
  <c r="Q12" i="23" l="1"/>
  <c r="Q11" i="23"/>
  <c r="Q10" i="23"/>
  <c r="Q9" i="23"/>
  <c r="Q8" i="23"/>
  <c r="L8" i="23"/>
  <c r="L9" i="23"/>
  <c r="L10" i="23"/>
  <c r="L11" i="23"/>
  <c r="L12" i="23"/>
  <c r="O19" i="23"/>
  <c r="E10" i="27" l="1"/>
  <c r="I39" i="22"/>
  <c r="L29" i="24" l="1"/>
  <c r="L28" i="24"/>
  <c r="L30" i="24" s="1"/>
  <c r="B28" i="24"/>
  <c r="C28" i="24"/>
  <c r="D28" i="24"/>
  <c r="E28" i="24"/>
  <c r="F28" i="24"/>
  <c r="B29" i="24"/>
  <c r="C29" i="24"/>
  <c r="D29" i="24"/>
  <c r="E29" i="24"/>
  <c r="F29" i="24"/>
  <c r="B30" i="24"/>
  <c r="C30" i="24"/>
  <c r="D30" i="24"/>
  <c r="E30" i="24"/>
  <c r="F30" i="24"/>
  <c r="B31" i="24"/>
  <c r="C31" i="24"/>
  <c r="D31" i="24"/>
  <c r="E31" i="24"/>
  <c r="F31" i="24"/>
  <c r="J18" i="24"/>
  <c r="K18" i="24"/>
  <c r="L18" i="24"/>
  <c r="J19" i="24"/>
  <c r="K19" i="24"/>
  <c r="L19" i="24"/>
  <c r="J20" i="24"/>
  <c r="K20" i="24"/>
  <c r="L20" i="24"/>
  <c r="J21" i="24"/>
  <c r="K21" i="24"/>
  <c r="L21" i="24"/>
  <c r="J22" i="24"/>
  <c r="K22" i="24"/>
  <c r="L22" i="24"/>
  <c r="J23" i="24"/>
  <c r="K23" i="24"/>
  <c r="L23" i="24"/>
  <c r="C18" i="24"/>
  <c r="D18" i="24"/>
  <c r="E18" i="24"/>
  <c r="C19" i="24"/>
  <c r="D19" i="24"/>
  <c r="E19" i="24"/>
  <c r="C20" i="24"/>
  <c r="D20" i="24"/>
  <c r="E20" i="24"/>
  <c r="C21" i="24"/>
  <c r="D21" i="24"/>
  <c r="E21" i="24"/>
  <c r="C22" i="24"/>
  <c r="D22" i="24"/>
  <c r="E22" i="24"/>
  <c r="L7" i="24"/>
  <c r="I7" i="24"/>
  <c r="G7" i="24"/>
  <c r="D7" i="24"/>
  <c r="B7" i="24"/>
  <c r="N4" i="24"/>
  <c r="M2" i="24"/>
  <c r="J13" i="24"/>
  <c r="G13" i="24"/>
  <c r="E13" i="24"/>
  <c r="B13" i="24"/>
  <c r="J12" i="24"/>
  <c r="G12" i="24"/>
  <c r="E12" i="24"/>
  <c r="B12" i="24"/>
  <c r="J11" i="24"/>
  <c r="G11" i="24"/>
  <c r="E11" i="24"/>
  <c r="B11" i="24"/>
  <c r="L42" i="24"/>
  <c r="J42" i="24"/>
  <c r="H42" i="24"/>
  <c r="F42" i="24"/>
  <c r="D42" i="24"/>
  <c r="B42" i="24"/>
  <c r="L41" i="24"/>
  <c r="J41" i="24"/>
  <c r="H41" i="24"/>
  <c r="F41" i="24"/>
  <c r="D41" i="24"/>
  <c r="B41" i="24"/>
  <c r="L40" i="24"/>
  <c r="J40" i="24"/>
  <c r="H40" i="24"/>
  <c r="F40" i="24"/>
  <c r="D40" i="24"/>
  <c r="B40" i="24"/>
  <c r="N62" i="24"/>
  <c r="N61" i="24"/>
  <c r="N60" i="24"/>
  <c r="N59" i="24"/>
  <c r="N58" i="24"/>
  <c r="N57" i="24"/>
  <c r="N56" i="24"/>
  <c r="N55" i="24"/>
  <c r="N54" i="24"/>
  <c r="N53" i="24"/>
  <c r="F65" i="24"/>
  <c r="F64" i="24"/>
  <c r="F63" i="24"/>
  <c r="F62" i="24"/>
  <c r="F61" i="24"/>
  <c r="F60" i="24"/>
  <c r="F59" i="24"/>
  <c r="F58" i="24"/>
  <c r="F57" i="24"/>
  <c r="F55" i="24"/>
  <c r="F56" i="24"/>
  <c r="F54" i="24"/>
  <c r="F53" i="24"/>
  <c r="M22" i="22"/>
  <c r="I34" i="22"/>
  <c r="O18" i="23"/>
  <c r="N42" i="24" l="1"/>
  <c r="C3" i="27" l="1"/>
  <c r="J2" i="27"/>
  <c r="N41" i="24"/>
  <c r="N40" i="24"/>
  <c r="F33" i="24" l="1"/>
  <c r="E33" i="24"/>
  <c r="D33" i="24"/>
  <c r="C33" i="24"/>
  <c r="B33" i="24"/>
  <c r="F32" i="24"/>
  <c r="E32" i="24"/>
  <c r="D32" i="24"/>
  <c r="C32" i="24"/>
  <c r="B32" i="24"/>
  <c r="G31" i="24"/>
  <c r="G30" i="24"/>
  <c r="G29" i="24"/>
  <c r="G28" i="24"/>
  <c r="L24" i="24"/>
  <c r="K24" i="24"/>
  <c r="J24" i="24"/>
  <c r="M23" i="24"/>
  <c r="E23" i="24"/>
  <c r="D23" i="24"/>
  <c r="C23" i="24"/>
  <c r="M22" i="24"/>
  <c r="F22" i="24"/>
  <c r="M21" i="24"/>
  <c r="F21" i="24"/>
  <c r="M20" i="24"/>
  <c r="F20" i="24"/>
  <c r="M19" i="24"/>
  <c r="F19" i="24"/>
  <c r="M18" i="24"/>
  <c r="F18" i="24"/>
  <c r="C4" i="24"/>
  <c r="O28" i="23"/>
  <c r="O27" i="23"/>
  <c r="O26" i="23"/>
  <c r="O25" i="23"/>
  <c r="O24" i="23"/>
  <c r="K1" i="25"/>
  <c r="G1" i="25"/>
  <c r="A1" i="25"/>
  <c r="I12" i="23"/>
  <c r="I9" i="23"/>
  <c r="I10" i="23"/>
  <c r="I11" i="23"/>
  <c r="I8" i="23"/>
  <c r="D25" i="22"/>
  <c r="E25" i="22"/>
  <c r="F25" i="22"/>
  <c r="G25" i="22"/>
  <c r="C25" i="22"/>
  <c r="I13" i="23" l="1"/>
  <c r="F23" i="24"/>
  <c r="M24" i="24"/>
  <c r="G33" i="24"/>
  <c r="G32" i="24"/>
  <c r="F23" i="23"/>
  <c r="F22" i="23"/>
  <c r="F21" i="23"/>
  <c r="E24" i="23"/>
  <c r="D24" i="23"/>
  <c r="C24" i="23"/>
  <c r="D13" i="23"/>
  <c r="C49" i="24" s="1"/>
  <c r="E13" i="23"/>
  <c r="E49" i="24" s="1"/>
  <c r="F13" i="23"/>
  <c r="G49" i="24" s="1"/>
  <c r="G13" i="23"/>
  <c r="I49" i="24" s="1"/>
  <c r="H13" i="23"/>
  <c r="K49" i="24" s="1"/>
  <c r="J13" i="23"/>
  <c r="M49" i="24" s="1"/>
  <c r="K13" i="23"/>
  <c r="O49" i="24" s="1"/>
  <c r="C13" i="23"/>
  <c r="B49" i="24" s="1"/>
  <c r="F24" i="23" l="1"/>
  <c r="L13" i="23"/>
  <c r="K1" i="23" l="1"/>
  <c r="G1" i="23"/>
  <c r="A1" i="23"/>
  <c r="A1" i="1"/>
  <c r="B1" i="22" s="1"/>
  <c r="K1" i="22"/>
  <c r="G1" i="22"/>
  <c r="J1" i="1"/>
  <c r="F1"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R7" i="1"/>
  <c r="R8" i="1"/>
  <c r="R9" i="1"/>
  <c r="R10" i="1"/>
  <c r="R11" i="1"/>
  <c r="R12" i="1"/>
  <c r="S12" i="1" s="1"/>
  <c r="R13" i="1"/>
  <c r="R14" i="1"/>
  <c r="R15" i="1"/>
  <c r="R16" i="1"/>
  <c r="S16" i="1" s="1"/>
  <c r="R17" i="1"/>
  <c r="R18" i="1"/>
  <c r="R19" i="1"/>
  <c r="R20" i="1"/>
  <c r="S20" i="1" s="1"/>
  <c r="R21" i="1"/>
  <c r="R22" i="1"/>
  <c r="R23" i="1"/>
  <c r="R24" i="1"/>
  <c r="S24" i="1" s="1"/>
  <c r="R25" i="1"/>
  <c r="R26" i="1"/>
  <c r="R27" i="1"/>
  <c r="R28" i="1"/>
  <c r="S28" i="1" s="1"/>
  <c r="R29" i="1"/>
  <c r="R30" i="1"/>
  <c r="R31" i="1"/>
  <c r="R32" i="1"/>
  <c r="S32" i="1" s="1"/>
  <c r="R33" i="1"/>
  <c r="R34" i="1"/>
  <c r="R35" i="1"/>
  <c r="R36" i="1"/>
  <c r="S36" i="1" s="1"/>
  <c r="R37" i="1"/>
  <c r="R38" i="1"/>
  <c r="R39" i="1"/>
  <c r="R40" i="1"/>
  <c r="S40" i="1" s="1"/>
  <c r="R41" i="1"/>
  <c r="R42" i="1"/>
  <c r="R43" i="1"/>
  <c r="R44" i="1"/>
  <c r="S44" i="1" s="1"/>
  <c r="R45" i="1"/>
  <c r="R46" i="1"/>
  <c r="R47" i="1"/>
  <c r="R48" i="1"/>
  <c r="S48" i="1" s="1"/>
  <c r="R49" i="1"/>
  <c r="R50" i="1"/>
  <c r="R51" i="1"/>
  <c r="R52" i="1"/>
  <c r="S52" i="1" s="1"/>
  <c r="R53" i="1"/>
  <c r="R54" i="1"/>
  <c r="R55" i="1"/>
  <c r="R56" i="1"/>
  <c r="S56" i="1" s="1"/>
  <c r="R57" i="1"/>
  <c r="R58" i="1"/>
  <c r="R59" i="1"/>
  <c r="R60" i="1"/>
  <c r="S60" i="1" s="1"/>
  <c r="R61" i="1"/>
  <c r="R62" i="1"/>
  <c r="R63" i="1"/>
  <c r="R64" i="1"/>
  <c r="S64" i="1" s="1"/>
  <c r="R65" i="1"/>
  <c r="R66" i="1"/>
  <c r="R67" i="1"/>
  <c r="R68" i="1"/>
  <c r="S68" i="1" s="1"/>
  <c r="R69" i="1"/>
  <c r="R70" i="1"/>
  <c r="R71" i="1"/>
  <c r="R72" i="1"/>
  <c r="S72" i="1" s="1"/>
  <c r="R73" i="1"/>
  <c r="R74" i="1"/>
  <c r="R75" i="1"/>
  <c r="R76" i="1"/>
  <c r="S76" i="1" s="1"/>
  <c r="R77" i="1"/>
  <c r="R78" i="1"/>
  <c r="R79" i="1"/>
  <c r="R80" i="1"/>
  <c r="S80" i="1" s="1"/>
  <c r="R81" i="1"/>
  <c r="R82" i="1"/>
  <c r="R83" i="1"/>
  <c r="R84" i="1"/>
  <c r="S84" i="1" s="1"/>
  <c r="R85" i="1"/>
  <c r="R86" i="1"/>
  <c r="R87" i="1"/>
  <c r="R88" i="1"/>
  <c r="S88" i="1" s="1"/>
  <c r="R89" i="1"/>
  <c r="R90" i="1"/>
  <c r="R91" i="1"/>
  <c r="R92" i="1"/>
  <c r="S92" i="1" s="1"/>
  <c r="R93" i="1"/>
  <c r="R94" i="1"/>
  <c r="R95" i="1"/>
  <c r="R96" i="1"/>
  <c r="S96" i="1" s="1"/>
  <c r="R97" i="1"/>
  <c r="R98" i="1"/>
  <c r="R99" i="1"/>
  <c r="R100" i="1"/>
  <c r="S100" i="1" s="1"/>
  <c r="R101" i="1"/>
  <c r="R102" i="1"/>
  <c r="R103" i="1"/>
  <c r="R104" i="1"/>
  <c r="S104" i="1" s="1"/>
  <c r="R105" i="1"/>
  <c r="R106" i="1"/>
  <c r="R107" i="1"/>
  <c r="R108" i="1"/>
  <c r="S108" i="1" s="1"/>
  <c r="R109" i="1"/>
  <c r="R110" i="1"/>
  <c r="R111" i="1"/>
  <c r="R112" i="1"/>
  <c r="S112" i="1" s="1"/>
  <c r="R113" i="1"/>
  <c r="R114" i="1"/>
  <c r="R115" i="1"/>
  <c r="R116" i="1"/>
  <c r="S116" i="1" s="1"/>
  <c r="R117" i="1"/>
  <c r="R118" i="1"/>
  <c r="R119" i="1"/>
  <c r="R120" i="1"/>
  <c r="S120" i="1" s="1"/>
  <c r="R121" i="1"/>
  <c r="R122" i="1"/>
  <c r="R123" i="1"/>
  <c r="R124" i="1"/>
  <c r="S124" i="1" s="1"/>
  <c r="R125" i="1"/>
  <c r="R126" i="1"/>
  <c r="R127" i="1"/>
  <c r="R128" i="1"/>
  <c r="S128" i="1" s="1"/>
  <c r="R129" i="1"/>
  <c r="R130" i="1"/>
  <c r="R131" i="1"/>
  <c r="R132" i="1"/>
  <c r="S132" i="1" s="1"/>
  <c r="R133" i="1"/>
  <c r="R134" i="1"/>
  <c r="R135" i="1"/>
  <c r="R136" i="1"/>
  <c r="S136" i="1" s="1"/>
  <c r="R137" i="1"/>
  <c r="R138" i="1"/>
  <c r="R139" i="1"/>
  <c r="R140" i="1"/>
  <c r="S140" i="1" s="1"/>
  <c r="R141" i="1"/>
  <c r="R142" i="1"/>
  <c r="R143" i="1"/>
  <c r="R144" i="1"/>
  <c r="S144" i="1" s="1"/>
  <c r="R145" i="1"/>
  <c r="R146" i="1"/>
  <c r="R147" i="1"/>
  <c r="R148" i="1"/>
  <c r="S148" i="1" s="1"/>
  <c r="R149" i="1"/>
  <c r="R150" i="1"/>
  <c r="R151" i="1"/>
  <c r="R152" i="1"/>
  <c r="S152" i="1" s="1"/>
  <c r="R153" i="1"/>
  <c r="R154" i="1"/>
  <c r="R155" i="1"/>
  <c r="R156" i="1"/>
  <c r="S156" i="1" s="1"/>
  <c r="R157" i="1"/>
  <c r="R158" i="1"/>
  <c r="R159" i="1"/>
  <c r="R160" i="1"/>
  <c r="S160" i="1" s="1"/>
  <c r="R161" i="1"/>
  <c r="R162" i="1"/>
  <c r="R163" i="1"/>
  <c r="R164" i="1"/>
  <c r="S164" i="1" s="1"/>
  <c r="R165" i="1"/>
  <c r="R166" i="1"/>
  <c r="R167" i="1"/>
  <c r="R168" i="1"/>
  <c r="S168" i="1" s="1"/>
  <c r="R169" i="1"/>
  <c r="R170" i="1"/>
  <c r="R171" i="1"/>
  <c r="R172" i="1"/>
  <c r="S172" i="1" s="1"/>
  <c r="R173" i="1"/>
  <c r="R174" i="1"/>
  <c r="R175" i="1"/>
  <c r="R176" i="1"/>
  <c r="S176" i="1" s="1"/>
  <c r="R177" i="1"/>
  <c r="R178" i="1"/>
  <c r="R179" i="1"/>
  <c r="R180" i="1"/>
  <c r="S180" i="1" s="1"/>
  <c r="R181" i="1"/>
  <c r="R182" i="1"/>
  <c r="R183" i="1"/>
  <c r="R184" i="1"/>
  <c r="S184" i="1" s="1"/>
  <c r="R185" i="1"/>
  <c r="R186" i="1"/>
  <c r="R187" i="1"/>
  <c r="R188" i="1"/>
  <c r="S188" i="1" s="1"/>
  <c r="R189" i="1"/>
  <c r="R190" i="1"/>
  <c r="R191" i="1"/>
  <c r="R192" i="1"/>
  <c r="S192" i="1" s="1"/>
  <c r="R193" i="1"/>
  <c r="R194" i="1"/>
  <c r="R195" i="1"/>
  <c r="R196" i="1"/>
  <c r="S196" i="1" s="1"/>
  <c r="R197" i="1"/>
  <c r="R198" i="1"/>
  <c r="R199" i="1"/>
  <c r="R200" i="1"/>
  <c r="S200" i="1" s="1"/>
  <c r="R201" i="1"/>
  <c r="R202" i="1"/>
  <c r="R203" i="1"/>
  <c r="R204" i="1"/>
  <c r="R205" i="1"/>
  <c r="S10" i="1"/>
  <c r="S15" i="1"/>
  <c r="S18" i="1"/>
  <c r="S26" i="1"/>
  <c r="S34" i="1"/>
  <c r="S35" i="1"/>
  <c r="S42" i="1"/>
  <c r="S47" i="1"/>
  <c r="S50" i="1"/>
  <c r="S58" i="1"/>
  <c r="S66" i="1"/>
  <c r="S67" i="1"/>
  <c r="S74" i="1"/>
  <c r="S79" i="1"/>
  <c r="S82" i="1"/>
  <c r="S90" i="1"/>
  <c r="S98" i="1"/>
  <c r="S99" i="1"/>
  <c r="S106" i="1"/>
  <c r="S111" i="1"/>
  <c r="S114" i="1"/>
  <c r="S122" i="1"/>
  <c r="S130" i="1"/>
  <c r="S131" i="1"/>
  <c r="S138" i="1"/>
  <c r="S143" i="1"/>
  <c r="S146" i="1"/>
  <c r="S154" i="1"/>
  <c r="S162" i="1"/>
  <c r="S163" i="1"/>
  <c r="S170" i="1"/>
  <c r="S175" i="1"/>
  <c r="S178" i="1"/>
  <c r="S186" i="1"/>
  <c r="S194" i="1"/>
  <c r="S195" i="1"/>
  <c r="S202"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6" i="1"/>
  <c r="H23" i="22"/>
  <c r="S204" i="1" l="1"/>
  <c r="S203" i="1"/>
  <c r="S199" i="1"/>
  <c r="S191" i="1"/>
  <c r="S187" i="1"/>
  <c r="S183" i="1"/>
  <c r="S179" i="1"/>
  <c r="S171" i="1"/>
  <c r="S167" i="1"/>
  <c r="S159" i="1"/>
  <c r="S155" i="1"/>
  <c r="S151" i="1"/>
  <c r="S147" i="1"/>
  <c r="S139" i="1"/>
  <c r="S135" i="1"/>
  <c r="S127" i="1"/>
  <c r="S123" i="1"/>
  <c r="S119" i="1"/>
  <c r="S115" i="1"/>
  <c r="S107" i="1"/>
  <c r="S103" i="1"/>
  <c r="S95" i="1"/>
  <c r="S91" i="1"/>
  <c r="S87" i="1"/>
  <c r="S83" i="1"/>
  <c r="S75" i="1"/>
  <c r="S71" i="1"/>
  <c r="S63" i="1"/>
  <c r="S59" i="1"/>
  <c r="S55" i="1"/>
  <c r="S51" i="1"/>
  <c r="S43" i="1"/>
  <c r="S39" i="1"/>
  <c r="S31" i="1"/>
  <c r="S27" i="1"/>
  <c r="S23" i="1"/>
  <c r="S19" i="1"/>
  <c r="S11" i="1"/>
  <c r="S7" i="1"/>
  <c r="S198" i="1"/>
  <c r="S190" i="1"/>
  <c r="S182" i="1"/>
  <c r="S174" i="1"/>
  <c r="S166" i="1"/>
  <c r="S158" i="1"/>
  <c r="S150" i="1"/>
  <c r="S142" i="1"/>
  <c r="S134" i="1"/>
  <c r="S126" i="1"/>
  <c r="S118" i="1"/>
  <c r="S110" i="1"/>
  <c r="S102" i="1"/>
  <c r="S94" i="1"/>
  <c r="S86" i="1"/>
  <c r="S78" i="1"/>
  <c r="S70" i="1"/>
  <c r="S62" i="1"/>
  <c r="S54" i="1"/>
  <c r="S46" i="1"/>
  <c r="S38" i="1"/>
  <c r="S30" i="1"/>
  <c r="S22" i="1"/>
  <c r="S14" i="1"/>
  <c r="S8" i="1"/>
  <c r="S205" i="1"/>
  <c r="S201" i="1"/>
  <c r="S197" i="1"/>
  <c r="S193" i="1"/>
  <c r="S189" i="1"/>
  <c r="S185" i="1"/>
  <c r="S181" i="1"/>
  <c r="S177" i="1"/>
  <c r="S173" i="1"/>
  <c r="S169" i="1"/>
  <c r="S165" i="1"/>
  <c r="S161" i="1"/>
  <c r="S157" i="1"/>
  <c r="S153" i="1"/>
  <c r="S149" i="1"/>
  <c r="S145" i="1"/>
  <c r="S141" i="1"/>
  <c r="S137" i="1"/>
  <c r="S133" i="1"/>
  <c r="S129" i="1"/>
  <c r="S125" i="1"/>
  <c r="S121" i="1"/>
  <c r="S117" i="1"/>
  <c r="S113" i="1"/>
  <c r="S109" i="1"/>
  <c r="S105" i="1"/>
  <c r="S101" i="1"/>
  <c r="S97" i="1"/>
  <c r="S93" i="1"/>
  <c r="S89" i="1"/>
  <c r="S85" i="1"/>
  <c r="S81" i="1"/>
  <c r="S77" i="1"/>
  <c r="S73" i="1"/>
  <c r="S69" i="1"/>
  <c r="S65" i="1"/>
  <c r="S61" i="1"/>
  <c r="S57" i="1"/>
  <c r="S53" i="1"/>
  <c r="S49" i="1"/>
  <c r="S45" i="1"/>
  <c r="S41" i="1"/>
  <c r="S37" i="1"/>
  <c r="S33" i="1"/>
  <c r="S29" i="1"/>
  <c r="S25" i="1"/>
  <c r="S21" i="1"/>
  <c r="S17" i="1"/>
  <c r="S13" i="1"/>
  <c r="S9" i="1"/>
  <c r="H22" i="22" l="1"/>
  <c r="H21" i="22"/>
  <c r="H20" i="22"/>
  <c r="M15" i="22"/>
  <c r="L15" i="22"/>
  <c r="K15" i="22"/>
  <c r="N14" i="22"/>
  <c r="F14" i="22"/>
  <c r="E14" i="22"/>
  <c r="D14" i="22"/>
  <c r="E9" i="27" s="1"/>
  <c r="N13" i="22"/>
  <c r="G13" i="22"/>
  <c r="N12" i="22"/>
  <c r="G12" i="22"/>
  <c r="N11" i="22"/>
  <c r="G11" i="22"/>
  <c r="N10" i="22"/>
  <c r="G10" i="22"/>
  <c r="N9" i="22"/>
  <c r="G9" i="22"/>
  <c r="E20" i="27" l="1"/>
  <c r="E8" i="27"/>
  <c r="E15" i="27"/>
  <c r="H25" i="22"/>
  <c r="H24" i="22"/>
  <c r="N15" i="22"/>
  <c r="G14" i="22"/>
  <c r="U206" i="1" l="1"/>
  <c r="U208" i="1" s="1"/>
  <c r="X206" i="1" l="1"/>
  <c r="X208" i="1" s="1"/>
  <c r="W206" i="1"/>
  <c r="W208" i="1" s="1"/>
  <c r="V206" i="1"/>
  <c r="V208" i="1" s="1"/>
  <c r="T206" i="1"/>
  <c r="T208" i="1" s="1"/>
  <c r="P206" i="1"/>
  <c r="O206" i="1"/>
  <c r="L39" i="24" s="1"/>
  <c r="N206" i="1"/>
  <c r="M206" i="1"/>
  <c r="J39" i="24" s="1"/>
  <c r="L206" i="1"/>
  <c r="K206" i="1"/>
  <c r="H39" i="24" s="1"/>
  <c r="J206" i="1"/>
  <c r="G39" i="24" s="1"/>
  <c r="I206" i="1"/>
  <c r="H206" i="1"/>
  <c r="E39" i="24" s="1"/>
  <c r="G206" i="1"/>
  <c r="F206" i="1"/>
  <c r="C39" i="24" s="1"/>
  <c r="E206" i="1"/>
  <c r="Y206" i="1"/>
  <c r="R6" i="1"/>
  <c r="Q6" i="1"/>
  <c r="F39" i="24" l="1"/>
  <c r="I207" i="1"/>
  <c r="D39" i="24"/>
  <c r="G207" i="1"/>
  <c r="B39" i="24"/>
  <c r="E207" i="1"/>
  <c r="M39" i="24"/>
  <c r="O207" i="1"/>
  <c r="K39" i="24"/>
  <c r="M207" i="1"/>
  <c r="I39" i="24"/>
  <c r="K207" i="1"/>
  <c r="S6" i="1"/>
  <c r="Q206" i="1"/>
  <c r="R206" i="1"/>
  <c r="N39" i="24" l="1"/>
  <c r="O39" i="24"/>
  <c r="E7" i="27"/>
  <c r="S206" i="1"/>
  <c r="P39" i="24" l="1"/>
  <c r="E6" i="27" s="1"/>
  <c r="E13" i="27"/>
  <c r="E19" i="27"/>
  <c r="E12" i="27"/>
  <c r="E11" i="27"/>
  <c r="E14" i="27"/>
</calcChain>
</file>

<file path=xl/sharedStrings.xml><?xml version="1.0" encoding="utf-8"?>
<sst xmlns="http://schemas.openxmlformats.org/spreadsheetml/2006/main" count="761" uniqueCount="362">
  <si>
    <t>مرتبه</t>
  </si>
  <si>
    <t>تمام وقت</t>
  </si>
  <si>
    <t>نیمه وقت</t>
  </si>
  <si>
    <t>مدعو</t>
  </si>
  <si>
    <t>جمع</t>
  </si>
  <si>
    <t xml:space="preserve">مربی آموزشیار </t>
  </si>
  <si>
    <t>مربی</t>
  </si>
  <si>
    <t>استادیار</t>
  </si>
  <si>
    <t>دانشیار</t>
  </si>
  <si>
    <t>استاد</t>
  </si>
  <si>
    <t>جمع کل</t>
  </si>
  <si>
    <t>مدرک تحصیلی</t>
  </si>
  <si>
    <t>دکتری تخصصی</t>
  </si>
  <si>
    <t>کارشناسی ارشد</t>
  </si>
  <si>
    <t>دکتری حرفه ای</t>
  </si>
  <si>
    <t>حوزوی</t>
  </si>
  <si>
    <t>خبرگان بدون مدرک</t>
  </si>
  <si>
    <t>کارشناس آموزشی*</t>
  </si>
  <si>
    <t xml:space="preserve"> تعداد کارکنان به تفکیک وضعیت استخدامی</t>
  </si>
  <si>
    <t xml:space="preserve"> </t>
  </si>
  <si>
    <t>زيرديپلم</t>
  </si>
  <si>
    <t>دبپلم</t>
  </si>
  <si>
    <t>فوق ديپلم</t>
  </si>
  <si>
    <t>لیسانس</t>
  </si>
  <si>
    <t>رسمی</t>
  </si>
  <si>
    <t>پیمانی</t>
  </si>
  <si>
    <t>قراردادی</t>
  </si>
  <si>
    <t>ردیف</t>
  </si>
  <si>
    <t>رشته تحصيلي</t>
  </si>
  <si>
    <t>دانشجو</t>
  </si>
  <si>
    <t>هیات علمی تمام وقت</t>
  </si>
  <si>
    <t>کاردانی</t>
  </si>
  <si>
    <t>کارشناسی</t>
  </si>
  <si>
    <t>جمع كل</t>
  </si>
  <si>
    <t>مربی آموزشیار</t>
  </si>
  <si>
    <t>دختر</t>
  </si>
  <si>
    <t>پسر</t>
  </si>
  <si>
    <t>آمار دانشجویان و اعضای هیات علمی به تفکیک گروه های آموزشی و رشته های تحصیلی دایر</t>
  </si>
  <si>
    <t>مقالات</t>
  </si>
  <si>
    <t>کتب</t>
  </si>
  <si>
    <t>ISI</t>
  </si>
  <si>
    <t>نمایه شده معتبر بین المللی</t>
  </si>
  <si>
    <t>مجلات معتبر خارجی</t>
  </si>
  <si>
    <t>مجلات معتبر داخلی</t>
  </si>
  <si>
    <t>تالیف</t>
  </si>
  <si>
    <t>ترجمه</t>
  </si>
  <si>
    <t>عنوان</t>
  </si>
  <si>
    <t>شرح</t>
  </si>
  <si>
    <t>زیر نظام آموزش عالی</t>
  </si>
  <si>
    <t>نام دانشگاه/موسسه آموزش عالی/ پژوهشی</t>
  </si>
  <si>
    <t>آخرین تاریخ بازدید</t>
  </si>
  <si>
    <t>شهر</t>
  </si>
  <si>
    <t>شهرستان</t>
  </si>
  <si>
    <t>بلوار</t>
  </si>
  <si>
    <t>میدان</t>
  </si>
  <si>
    <t>خیابان</t>
  </si>
  <si>
    <t>کد پستی</t>
  </si>
  <si>
    <t>آدرس منزلگاه</t>
  </si>
  <si>
    <t>پست الکترونیکی</t>
  </si>
  <si>
    <t>شماره تماس</t>
  </si>
  <si>
    <t>شماره دورنگار</t>
  </si>
  <si>
    <t>تاریخ و مرجع تصویب</t>
  </si>
  <si>
    <t>سال ارتقاء</t>
  </si>
  <si>
    <t>منطقه آموزش عالی</t>
  </si>
  <si>
    <t>رئیس منطقه</t>
  </si>
  <si>
    <r>
      <rPr>
        <b/>
        <sz val="14"/>
        <color theme="1"/>
        <rFont val="B Mitra"/>
        <charset val="178"/>
      </rPr>
      <t>نشانی:</t>
    </r>
    <r>
      <rPr>
        <sz val="14"/>
        <color theme="1"/>
        <rFont val="B Mitra"/>
        <charset val="178"/>
      </rPr>
      <t xml:space="preserve">                                       استان</t>
    </r>
  </si>
  <si>
    <t>سایر</t>
  </si>
  <si>
    <t>از لیست کشویی تعبیه شده در سلول استفاده شود.</t>
  </si>
  <si>
    <t>دقت شود رشته گرایش هایی که از هیأت علمی مشترک استفاده می کنند در کنار هم لیست شوند. همچنین اطلاعات کلیه مقاطع یک رشته گرایش صرفاً در یک سطر درج شوند. از درج اطلاعات در سطرهای بیشتر به تعداد مقاطع تحصیلی خودداری شود.</t>
  </si>
  <si>
    <t>تمام وقت:</t>
  </si>
  <si>
    <t>نیمه وقت:</t>
  </si>
  <si>
    <t xml:space="preserve">مدعو: </t>
  </si>
  <si>
    <t>به عضوی گفته می شود که  قرارداد  نیمه وقت با واحد دانشگاهی داشته باشد.</t>
  </si>
  <si>
    <t>به عضوی گفته می شود که بیش از 90% وقت خود را صرف انجام فعالیت های آموزشی و پژوهشی می کند. اعضاي هيات علمي دارای حکم کارگزینی واحد دانشگاهی در حكم عضو هیأت علمی تمام وقت محسوب مي شوند.</t>
  </si>
  <si>
    <t>سال تحصیلی</t>
  </si>
  <si>
    <t>1395-96</t>
  </si>
  <si>
    <t>1394-95</t>
  </si>
  <si>
    <t>1393-94</t>
  </si>
  <si>
    <t>جمع  5 سال اخیر</t>
  </si>
  <si>
    <t>علمی پژوهشی</t>
  </si>
  <si>
    <t>علمی مروری</t>
  </si>
  <si>
    <t>علمی ترویجی</t>
  </si>
  <si>
    <t>بنیادی</t>
  </si>
  <si>
    <t>کاربردی</t>
  </si>
  <si>
    <t>خارج موسسه</t>
  </si>
  <si>
    <t>داخل موسسه</t>
  </si>
  <si>
    <t>مشترک</t>
  </si>
  <si>
    <t>همایش های خارجی</t>
  </si>
  <si>
    <t>همایش های داخلی</t>
  </si>
  <si>
    <t>علمی ترویجی مورد تایید وزارتین + علمی مروری</t>
  </si>
  <si>
    <t>مقالات ارائه شده در همایش های خارج از کشور</t>
  </si>
  <si>
    <t>مقالات ارائه شده در همایش های داخل کشور</t>
  </si>
  <si>
    <r>
      <t xml:space="preserve">مقالات نمایه شده در سایت </t>
    </r>
    <r>
      <rPr>
        <sz val="12"/>
        <color theme="1"/>
        <rFont val="Times New Roman"/>
        <family val="1"/>
      </rPr>
      <t>WOS</t>
    </r>
  </si>
  <si>
    <r>
      <t xml:space="preserve">علمی پژوهشی نمایه شده </t>
    </r>
    <r>
      <rPr>
        <sz val="12"/>
        <color theme="1"/>
        <rFont val="Times New Roman"/>
        <family val="1"/>
      </rPr>
      <t>ISC</t>
    </r>
    <r>
      <rPr>
        <sz val="12"/>
        <color theme="1"/>
        <rFont val="B Mitra"/>
        <charset val="178"/>
      </rPr>
      <t xml:space="preserve">   + نمایه شده غیر ISI</t>
    </r>
  </si>
  <si>
    <r>
      <t xml:space="preserve">نمایه نشده غیر </t>
    </r>
    <r>
      <rPr>
        <sz val="12"/>
        <color theme="1"/>
        <rFont val="Times New Roman"/>
        <family val="1"/>
      </rPr>
      <t>ISI</t>
    </r>
  </si>
  <si>
    <t>تعداد نشریات علمی منتشر شده توسط موسسه/ دانشگاه</t>
  </si>
  <si>
    <t>جمع سالانه</t>
  </si>
  <si>
    <r>
      <rPr>
        <b/>
        <sz val="14"/>
        <color theme="1"/>
        <rFont val="B Nazanin"/>
        <charset val="178"/>
      </rPr>
      <t>پژوهش بنیادی:</t>
    </r>
    <r>
      <rPr>
        <sz val="14"/>
        <color rgb="FF000000"/>
        <rFont val="B Nazanin"/>
        <charset val="178"/>
      </rPr>
      <t xml:space="preserve"> پژوهشي كه صرفاً با هدف گسترش مرزهاي دانش و دسترسي به اصول ريشه اي پديده ها و حقايق قابل كشف انجام مي شود.</t>
    </r>
  </si>
  <si>
    <r>
      <rPr>
        <b/>
        <sz val="14"/>
        <color theme="1"/>
        <rFont val="B Nazanin"/>
        <charset val="178"/>
      </rPr>
      <t xml:space="preserve"> پژوهش کاربردی:</t>
    </r>
    <r>
      <rPr>
        <sz val="14"/>
        <color theme="1"/>
        <rFont val="B Nazanin"/>
        <charset val="178"/>
      </rPr>
      <t xml:space="preserve"> عبارتست از تحقیق اصیل صورت گرفته به منظور کسب دانش جدید که عمدتاٌ در جهت هدف عینی  و یا کاربردی خاص صورت می گیرد.</t>
    </r>
  </si>
  <si>
    <r>
      <rPr>
        <b/>
        <sz val="14"/>
        <color theme="1"/>
        <rFont val="B Nazanin"/>
        <charset val="178"/>
      </rPr>
      <t>پژوهش توسعه ای:</t>
    </r>
    <r>
      <rPr>
        <sz val="14"/>
        <color theme="1"/>
        <rFont val="B Nazanin"/>
        <charset val="178"/>
      </rPr>
      <t xml:space="preserve"> عبارتست از کاری نظام مند، مبتنی بر دانش موجود حاصل از تحقیق و یا تجربه کاربردی که به منظور استفاده در توليد مواد، فرآورده ها، وسايل، ابزار، فرآيندها و روش هاي جديد و يا بهبود آنها صورت مي گيرد. </t>
    </r>
  </si>
  <si>
    <t>در این بخش دقت شود صرفا اعضای هیأت علمی تمام وقت قید شود به طوری که با جدول هیأت علمی بخش دوم یکسان باشد. برای این منظور اعضای هیأت علمی مشترک مربوط به چند رشته تحصیلی صرفاً در یک سلول درج شود و از درج تکراری آمار خودداری شود. برای اطمینان از صحت ورود داده ها به بخش کنترل پایین همین جدول مراجعه شود.</t>
  </si>
  <si>
    <t>کارشناسی ناپیوسته</t>
  </si>
  <si>
    <t>جمع بدون سایر</t>
  </si>
  <si>
    <t>جمع با سایر</t>
  </si>
  <si>
    <t>سایر(شرکتی و...)</t>
  </si>
  <si>
    <t>-</t>
  </si>
  <si>
    <t xml:space="preserve">تعداد مقالات، کتب و نشریات علمی منتشر شده </t>
  </si>
  <si>
    <t>آخرین تاریخ بروزرسانی:</t>
  </si>
  <si>
    <t>فوق لیسانس و بالاتر</t>
  </si>
  <si>
    <t>شناسه ملی مرکز آموزش عالی</t>
  </si>
  <si>
    <t>نام و نام خانوادگی</t>
  </si>
  <si>
    <t>مرتبه علمی</t>
  </si>
  <si>
    <t>رشته تحصیلی</t>
  </si>
  <si>
    <t>تلفن همراه</t>
  </si>
  <si>
    <t>رئیس</t>
  </si>
  <si>
    <t>سرپرست</t>
  </si>
  <si>
    <t>قائم مقام یا جانشین</t>
  </si>
  <si>
    <t>معاون آموزشی</t>
  </si>
  <si>
    <t>معاون پژوهشی</t>
  </si>
  <si>
    <t>معاون ادرای و مالی</t>
  </si>
  <si>
    <t>معاون برنامه ریزی یا عناوین مشابه</t>
  </si>
  <si>
    <t>معاون دانشجویی</t>
  </si>
  <si>
    <t>معاون فرهنگی و اجتماعی</t>
  </si>
  <si>
    <t>مشخصات مسئولین مرکز آموزش عالی</t>
  </si>
  <si>
    <t>داخل</t>
  </si>
  <si>
    <t>خارج</t>
  </si>
  <si>
    <t>تعداد بورسیه</t>
  </si>
  <si>
    <t>تعداد افراد لیست بیمه</t>
  </si>
  <si>
    <t>تعداد اعضای هیات علمی</t>
  </si>
  <si>
    <t>تعداد مدرسین غیرهیات علمی</t>
  </si>
  <si>
    <t>دانش آموختگان سال قبل</t>
  </si>
  <si>
    <t>کل دانش آموختگان تاکنون</t>
  </si>
  <si>
    <t xml:space="preserve">دانش آموختگان </t>
  </si>
  <si>
    <t xml:space="preserve">کادر بالا جهت کنترل صحت ورود داده های مربوط به هیأت علمی تمام وقت تعبیه شده است. چنانچه عدد محاسبه شده صفر باشد به این معنی است که داده ها در دو بخش یکسان وارد شده اند و در غیر اینصورت نسبت به بررسی داده های جدول هیأت علمی در بخش اول و دوم اقدام شود. </t>
  </si>
  <si>
    <t>متغیر</t>
  </si>
  <si>
    <t>مقدار</t>
  </si>
  <si>
    <t>واحد سنجش</t>
  </si>
  <si>
    <t>پذیرفته شدگان در مقاطع بالاتر- کاردانی</t>
  </si>
  <si>
    <t>پذیرفته شدگان در مقاطع بالاتر- کارشناسی ناپیوسته</t>
  </si>
  <si>
    <t xml:space="preserve">پذیرفته شدگان در مقاطع بالاتر- کارشناسی </t>
  </si>
  <si>
    <t>پذیرفته شدگان در مقاطع بالاتر- کارشناسی ارشد</t>
  </si>
  <si>
    <t>دانشجویان بومی</t>
  </si>
  <si>
    <t>عملکرد بودجه (میلیون ریال)</t>
  </si>
  <si>
    <t>آموزشی</t>
  </si>
  <si>
    <t>پژوهشی</t>
  </si>
  <si>
    <t>عمرانی</t>
  </si>
  <si>
    <t>دانشجویی</t>
  </si>
  <si>
    <t>فرهنگی</t>
  </si>
  <si>
    <t>اجتماعی</t>
  </si>
  <si>
    <t>مالکیت ساختمان</t>
  </si>
  <si>
    <t>متر مربع</t>
  </si>
  <si>
    <t>اعیانی (ساختمان)</t>
  </si>
  <si>
    <t>عرصه (زمین)</t>
  </si>
  <si>
    <t>فضای آزمایشگاهی</t>
  </si>
  <si>
    <t>تعداد</t>
  </si>
  <si>
    <t>مترمربع</t>
  </si>
  <si>
    <t>مساحت فضای آزمایشگاهی</t>
  </si>
  <si>
    <t>فضای کارگاهی</t>
  </si>
  <si>
    <t>مساحت فضای کارگاهی</t>
  </si>
  <si>
    <t xml:space="preserve"> کلاس درس</t>
  </si>
  <si>
    <t>سایت کامیوتر</t>
  </si>
  <si>
    <t>مساحت کلاس های درس</t>
  </si>
  <si>
    <t>کامپیوتر ها در موسسه</t>
  </si>
  <si>
    <t>سرعت انتقال داده</t>
  </si>
  <si>
    <t>کیلو بایت بر  ثانیه</t>
  </si>
  <si>
    <t>مگابایت بر ثانیه</t>
  </si>
  <si>
    <t>پهنای باند شبکه</t>
  </si>
  <si>
    <t>مساحت تخصیص داده شده به کمیته های علمی، فرهنگی دانشجویی</t>
  </si>
  <si>
    <t>مساحت تخصیص داده شده به فضای ورزشی دانشجویان</t>
  </si>
  <si>
    <t>مساحت تخصیص داده شده به بسیج دانشجویی</t>
  </si>
  <si>
    <t>جلسات شورای فرهنگی</t>
  </si>
  <si>
    <t>همایش های بین المللی</t>
  </si>
  <si>
    <t>نرم افزارهای آموزشی مورد استفاده دانشجویان که توسط موسسه خریداری شده است.</t>
  </si>
  <si>
    <t>ارتباطات منطقه ای</t>
  </si>
  <si>
    <t>منبع کتابخانه دیجیتال</t>
  </si>
  <si>
    <t>بانک های اطلاعاتی و اطلاع رسانی</t>
  </si>
  <si>
    <t>قطب های علمی</t>
  </si>
  <si>
    <t>تشکل ها و انجمن های دانشجویی</t>
  </si>
  <si>
    <t>مسابقات علمی</t>
  </si>
  <si>
    <t>مسابقات ورزشی</t>
  </si>
  <si>
    <t>گردهم آیی ها و فعالیت های مذهبی</t>
  </si>
  <si>
    <t>کانون ها و شوراها</t>
  </si>
  <si>
    <t>فعالیت های فوق برنامه</t>
  </si>
  <si>
    <t>همایش ها و نمایشگاه ها</t>
  </si>
  <si>
    <t>توضیحات</t>
  </si>
  <si>
    <t>دانشجویان فارغ التحصیل مقطع کاردانی مرکز آموزش عالی که در مقطع بالاتر پذیرفته شده اند.</t>
  </si>
  <si>
    <t>دانشجویان فارغ التحصیل مقطع کارشناسی ناپیوسته مرکز آموزش عالی که در مقطع بالاتر پذیرفته شده اند.</t>
  </si>
  <si>
    <t>دانشجویان فارغ التحصیل مقطع کارشناسی مرکز آموزش عالی که در مقطع بالاتر پذیرفته شده اند.</t>
  </si>
  <si>
    <t>دانشجویان فارغ التحصیل مقطع کارشناسی ارشد مرکز آموزش عالی که در مقطع بالاتر پذیرفته شده اند.</t>
  </si>
  <si>
    <t xml:space="preserve">دانشجویان ساکن در استان خوزستان؛ </t>
  </si>
  <si>
    <t>ملکی، استیجاری یا سایر؛</t>
  </si>
  <si>
    <t>تعداد فضاهای آزمایشگاهی؛</t>
  </si>
  <si>
    <t>مساحت کل فضاهای آزمایشگاهی؛</t>
  </si>
  <si>
    <t>تعداد فضاهای کارگاهی؛</t>
  </si>
  <si>
    <t>مساحت کل فضاهای کارگاهی؛</t>
  </si>
  <si>
    <t>تعداد کلاس های درس؛</t>
  </si>
  <si>
    <t>مساحت کل کلاس های درس؛</t>
  </si>
  <si>
    <t>تعداد سایت های کامپیوتر؛</t>
  </si>
  <si>
    <t>مساحت کل سایت های کامپیوتر؛</t>
  </si>
  <si>
    <t>سرعت انتقال داده برای استفاده دانشجویان</t>
  </si>
  <si>
    <t>پهنای باند شبکه مرکز آموزش عالی</t>
  </si>
  <si>
    <t>نام مرکز آموزش عالی:</t>
  </si>
  <si>
    <t>سال پذیرش دانشجو</t>
  </si>
  <si>
    <t>آدرس:</t>
  </si>
  <si>
    <t>تاریخ شروع فعالیت (پذیرش دانشجو)</t>
  </si>
  <si>
    <t>دانشجویان شاغل به تحصیل</t>
  </si>
  <si>
    <t>شاخص های مرکز آموزش عالی</t>
  </si>
  <si>
    <t>دکترای تخصصی</t>
  </si>
  <si>
    <t>تعداد رشته</t>
  </si>
  <si>
    <t>آمار تعداد رشته گرایش</t>
  </si>
  <si>
    <t>جمع مقالات و کتب در  5 سال اخیر (95-1391)</t>
  </si>
  <si>
    <t>درصد</t>
  </si>
  <si>
    <t>نرم افزارهای آموزشی مورد استفاده دانشجویان</t>
  </si>
  <si>
    <t>نوع استخدام</t>
  </si>
  <si>
    <t>آموزشی:</t>
  </si>
  <si>
    <t>پژوهشی، کالبدی، فرهنگی:</t>
  </si>
  <si>
    <t>اعضای هیات علمی و کارکنان:</t>
  </si>
  <si>
    <t>عنوان شاخص</t>
  </si>
  <si>
    <t>عدد شاخص</t>
  </si>
  <si>
    <t>1-  نسبت استاد به دانشجو</t>
  </si>
  <si>
    <t>2- نسبت اعضاء معادل استاديار به دانشجوي معادل كارشناسي</t>
  </si>
  <si>
    <t>4- نسبت اعضای هيئت علمي به رشته های دایر</t>
  </si>
  <si>
    <t>5- هيأت علمي معادل استاديار به رشته معادل كارشناسي</t>
  </si>
  <si>
    <t>8- نسبت كاركنان به دانشجويان</t>
  </si>
  <si>
    <t>9- نسبت رايانه به دانشجويان</t>
  </si>
  <si>
    <t>10- سرانه توليدات علمي به كل اعضاء</t>
  </si>
  <si>
    <t>11- تعداد پايان نامه هاي كاربردي مورد نياز به كل پايان نامه ها</t>
  </si>
  <si>
    <t>12- ميزان رضايت كلي دانشجويان</t>
  </si>
  <si>
    <t>سرانه دانشجویی کتاب</t>
  </si>
  <si>
    <t>سرانه کتب مرجع به هیأت علمی</t>
  </si>
  <si>
    <t>کتب مرجع</t>
  </si>
  <si>
    <t>کتب تخصصی</t>
  </si>
  <si>
    <t>عناوین کتب موجود</t>
  </si>
  <si>
    <t>كلاس ها، آزمايشگاه، كارگاه، پايگاه كامپيوتر، كتابخانه</t>
  </si>
  <si>
    <t>فضای آموزشی وکمک آموزشی</t>
  </si>
  <si>
    <t>فضای عمومی</t>
  </si>
  <si>
    <t xml:space="preserve">فضای رفاهی </t>
  </si>
  <si>
    <t>درج عناوین:</t>
  </si>
  <si>
    <t>کل کتب موجود</t>
  </si>
  <si>
    <t>تعداد عناوین کتب موجود درج شود.</t>
  </si>
  <si>
    <t>سهم دانشجویان فعال در برنامه های فرهنگی</t>
  </si>
  <si>
    <t>بر اساس دانشجویان ثبت نامی در برنامه های فرهنگی و نسبت به کل دانشجویان محاسبه می شود.</t>
  </si>
  <si>
    <t>فنی و
 مهندسی</t>
  </si>
  <si>
    <t>کشاورزی و 
دامپزشکی</t>
  </si>
  <si>
    <t>علوم پایه</t>
  </si>
  <si>
    <t>علوم انسانی</t>
  </si>
  <si>
    <t xml:space="preserve">هنر </t>
  </si>
  <si>
    <t>پزشکی</t>
  </si>
  <si>
    <t>3- نسبت استاديار به بالا به كل اعضاء هیات علمی</t>
  </si>
  <si>
    <r>
      <t xml:space="preserve">اعضای هیأت علمی مدعو از سایر دانشگاه ها در بخش </t>
    </r>
    <r>
      <rPr>
        <b/>
        <u/>
        <sz val="11"/>
        <color theme="1"/>
        <rFont val="B Nazanin"/>
        <charset val="178"/>
      </rPr>
      <t>مدعو جدول هیأت علمی</t>
    </r>
    <r>
      <rPr>
        <b/>
        <sz val="11"/>
        <color theme="1"/>
        <rFont val="B Nazanin"/>
        <charset val="178"/>
      </rPr>
      <t xml:space="preserve"> و مدعوین غیر هیأت علمی در جدول </t>
    </r>
    <r>
      <rPr>
        <b/>
        <u/>
        <sz val="11"/>
        <color theme="1"/>
        <rFont val="B Nazanin"/>
        <charset val="178"/>
      </rPr>
      <t xml:space="preserve">مدرسین غیر هیأت علمی </t>
    </r>
    <r>
      <rPr>
        <b/>
        <sz val="11"/>
        <color theme="1"/>
        <rFont val="B Nazanin"/>
        <charset val="178"/>
      </rPr>
      <t>درج شوند.</t>
    </r>
  </si>
  <si>
    <t>توسعه ای</t>
  </si>
  <si>
    <t>شامل کلیه کتاب های مرجع، تخصصی و عمومی؛</t>
  </si>
  <si>
    <t>کتاب مرجع منبعي نيست كه فرد از ابتدا تا انتهاي آن را بخواند، بلكه در مواقع ضروري و براي پاسخ به يك پرسش و یا نیاز اطلاعاتی می توان به آن رجوع کرد. فرهنگ زبان(لغت) یک نمونه ساده و معمولی از کتب مرجع است.</t>
  </si>
  <si>
    <t xml:space="preserve">کتاب هایی که تمام یا بخشی از سرفصل دروس دانشگاهی را پوشش می دهند. </t>
  </si>
  <si>
    <t>سال مالی 1393</t>
  </si>
  <si>
    <t>سال مالی 1394</t>
  </si>
  <si>
    <t>سال مالی 1395</t>
  </si>
  <si>
    <t>سال مالی 1396</t>
  </si>
  <si>
    <t>1396-97</t>
  </si>
  <si>
    <t>جمع معادل کارشناسی</t>
  </si>
  <si>
    <t>جمع معادل استادیار</t>
  </si>
  <si>
    <t>تعداد دانشجو به ازای هر هیات علمی</t>
  </si>
  <si>
    <t>تعداد دانشجو به ازای هر هیات علمی (معادل)</t>
  </si>
  <si>
    <t>تعداد دانشجو</t>
  </si>
  <si>
    <t xml:space="preserve">کادر بالا جهت کنترل صحت ورود داده های مربوط به هیأت علمی تمام وقت تعبیه شده است. چنانچه عدد محاسبه شده صفر باشد به این معنی است که داده ها در دو بخش یکسان وارد شده اند و در غیر اینصورت نسبت به بررسی داده های جدول هیأت علمی در بخش دوم و بخش پنجم اقدام نمایید. </t>
  </si>
  <si>
    <t>آمار دانشجویان و اعضای هیات علمی به تفکیک گروه های آموزشی  تحصیلی</t>
  </si>
  <si>
    <t>خاکشناسی، شیمی و حاصلخیزی خاک، فیزیک و حفاظت خاک و...</t>
  </si>
  <si>
    <t>زیرگروه تحصیلی</t>
  </si>
  <si>
    <t>لیست رشته های زیر گروه تحصیلی</t>
  </si>
  <si>
    <t>گروه عمده تحصیلی</t>
  </si>
  <si>
    <t>در این بخش آمار دانشجویی واحد دانشگاهی بعد از ثبت نام نیمسال اول سال تحصیلی 99-98 دانشجویان درج شود.</t>
  </si>
  <si>
    <t>1398/08/01</t>
  </si>
  <si>
    <t>فرم مشخصات هویتی مراکز و مؤسسات آموزش عالی در  نیمسال اول سال 1398</t>
  </si>
  <si>
    <t>تعداد طرح ها و پروژه های تحقیقاتی تا پایان سال تحصیلی 98-1397</t>
  </si>
  <si>
    <t>سال مالی 1397</t>
  </si>
  <si>
    <t>1397-98</t>
  </si>
  <si>
    <t>آمار تعداد رشته گرایش ها در سال تحصیلی 99-98 به تفکیک مقطع تحصیلی</t>
  </si>
  <si>
    <t>آمار تعداد رشته گرایش ها در سال تحصیلی 99-98 به تفکیک گروه عمده تحصیلی</t>
  </si>
  <si>
    <t>تعداد كل پايان نامه ها در سال تحصیلی 97-98</t>
  </si>
  <si>
    <t>تعداد پايان نامه هاي كاربردي مورد نياز  در سال تحصیلی 97-98</t>
  </si>
  <si>
    <t>7- سرانه فضاي رفاهي و عمومي(متر مربع)</t>
  </si>
  <si>
    <t>6- سرنه فضاي آموزشي و كمك آموزشي (متر مربع)</t>
  </si>
  <si>
    <t>مساحت سایت های کامپیوتر مورد استفاده دانشجویان</t>
  </si>
  <si>
    <t>تعداد رایانه هایی که در سایت های رایانه مورد استفاده دانشجویان قرار دارند.</t>
  </si>
  <si>
    <t>تعداد کل رایانه های مرکز آموزش عالی</t>
  </si>
  <si>
    <t>تعداد رایانه ها در کل موسسه</t>
  </si>
  <si>
    <t>تعداد رایانه های در سایت های رایانه مورد استفاده دانشجویان</t>
  </si>
  <si>
    <t>نمونه: زیرگروه تحصیلی خاکشناسی</t>
  </si>
  <si>
    <t>کارشناسی-ناپیوسته</t>
  </si>
  <si>
    <t>فنی و مهندسی</t>
  </si>
  <si>
    <t>کشاورزی و دامپزشکی</t>
  </si>
  <si>
    <t>شناسه ملی دانشگاه</t>
  </si>
  <si>
    <t>کد HES</t>
  </si>
  <si>
    <t>دولتی/ غیردولتی</t>
  </si>
  <si>
    <t>نام موسسه/دانشگاه آموزش عالی/ پژوهشی</t>
  </si>
  <si>
    <t>آدرس دقیق مرکز</t>
  </si>
  <si>
    <r>
      <t xml:space="preserve">تعداد دانشجویان </t>
    </r>
    <r>
      <rPr>
        <b/>
        <u/>
        <sz val="14"/>
        <color theme="1"/>
        <rFont val="B Nazanin"/>
        <charset val="178"/>
      </rPr>
      <t>پذیرفته شده</t>
    </r>
    <r>
      <rPr>
        <sz val="14"/>
        <color theme="1"/>
        <rFont val="B Nazanin"/>
        <charset val="178"/>
      </rPr>
      <t xml:space="preserve"> به تفکیک مقطع</t>
    </r>
  </si>
  <si>
    <r>
      <t xml:space="preserve">تعداد دانشجویان </t>
    </r>
    <r>
      <rPr>
        <b/>
        <u/>
        <sz val="14"/>
        <color theme="1"/>
        <rFont val="B Nazanin"/>
        <charset val="178"/>
      </rPr>
      <t>فعال</t>
    </r>
    <r>
      <rPr>
        <sz val="14"/>
        <color theme="1"/>
        <rFont val="B Nazanin"/>
        <charset val="178"/>
      </rPr>
      <t xml:space="preserve"> به تفکیک مقطع</t>
    </r>
  </si>
  <si>
    <r>
      <t xml:space="preserve">تعداد دانشجو </t>
    </r>
    <r>
      <rPr>
        <b/>
        <u/>
        <sz val="14"/>
        <color theme="1"/>
        <rFont val="B Nazanin"/>
        <charset val="178"/>
      </rPr>
      <t>فعال</t>
    </r>
    <r>
      <rPr>
        <sz val="14"/>
        <color theme="1"/>
        <rFont val="B Nazanin"/>
        <charset val="178"/>
      </rPr>
      <t xml:space="preserve"> به تفکیک گروه آموزشی</t>
    </r>
  </si>
  <si>
    <t>تعداد رشته/ گرایش های موجود به تفکیک مقطع</t>
  </si>
  <si>
    <t>تعداد رشته/ گرایش های موجود به تفکیک گروه آموزشی</t>
  </si>
  <si>
    <t>هیأت علمی تمام وقت به تفکیک مرتبه</t>
  </si>
  <si>
    <t>هیأت علمی نیمه وقت به تفکیک مرتبه</t>
  </si>
  <si>
    <t>هیأت علمی مدعو به تفکیک مرتبه</t>
  </si>
  <si>
    <t>تعداد مدرسین غیر هیأت علمی به تفکیک مدرک تحصیلی</t>
  </si>
  <si>
    <t>تعداد کارکنان به تفکیک وضعیت استخدامی</t>
  </si>
  <si>
    <t>تعداد کارکنان به تفکیک مدرک تحصیلی</t>
  </si>
  <si>
    <t>فضای کالبدی(متر مربع/ تعداد)</t>
  </si>
  <si>
    <t>دانش آموختگان</t>
  </si>
  <si>
    <t>تعداد کتب</t>
  </si>
  <si>
    <t>تعداد نشریات علمی</t>
  </si>
  <si>
    <t>تعداد طرح ها و پروژه های تحقیقاتی</t>
  </si>
  <si>
    <t>عملکرد بودجه(میلیون ریال)</t>
  </si>
  <si>
    <t>فرهنگی و دانشجویی</t>
  </si>
  <si>
    <t>رئیس مرکز</t>
  </si>
  <si>
    <t>دکترای حرفه ای</t>
  </si>
  <si>
    <t>کشاورزی</t>
  </si>
  <si>
    <t>دامپزشکی</t>
  </si>
  <si>
    <t>هنر</t>
  </si>
  <si>
    <t>علوم پزشکی</t>
  </si>
  <si>
    <t>کد</t>
  </si>
  <si>
    <t>سال بازدید</t>
  </si>
  <si>
    <t>منزلگاه اطلاع رسانی</t>
  </si>
  <si>
    <t>استان</t>
  </si>
  <si>
    <t xml:space="preserve">شهرستان </t>
  </si>
  <si>
    <t>بلوار/میدان/ خیابان</t>
  </si>
  <si>
    <t>تلفن مستقیم مرکز</t>
  </si>
  <si>
    <t>نام</t>
  </si>
  <si>
    <t xml:space="preserve">نام خانوادگی </t>
  </si>
  <si>
    <t>اختلاف</t>
  </si>
  <si>
    <t xml:space="preserve">کشاورزی </t>
  </si>
  <si>
    <t>کارشناس آموزشی</t>
  </si>
  <si>
    <t>خبرنگاری بدون مدرک</t>
  </si>
  <si>
    <t>مأمورین</t>
  </si>
  <si>
    <t>کل سایر</t>
  </si>
  <si>
    <t>زیر دیپلم</t>
  </si>
  <si>
    <t>دیپلم</t>
  </si>
  <si>
    <t>بالاتر از لیسانس</t>
  </si>
  <si>
    <t xml:space="preserve">عرصه </t>
  </si>
  <si>
    <t>آموزشی و کمک آموزشی</t>
  </si>
  <si>
    <t>رفاهی و عمومی</t>
  </si>
  <si>
    <t>تعداد آزمایشگاه ها</t>
  </si>
  <si>
    <t xml:space="preserve"> آزمایشگاهی</t>
  </si>
  <si>
    <t>تعداد کارگاه ها</t>
  </si>
  <si>
    <t>کارگاهی</t>
  </si>
  <si>
    <t>خوابگاهی برادران</t>
  </si>
  <si>
    <t>خوابگاهی خواهران</t>
  </si>
  <si>
    <t>سایت رایانه</t>
  </si>
  <si>
    <t>تعداد رایانه</t>
  </si>
  <si>
    <t xml:space="preserve">سال قبل </t>
  </si>
  <si>
    <t>کل(تجمعی)</t>
  </si>
  <si>
    <t>تخصصی</t>
  </si>
  <si>
    <t>مرجع</t>
  </si>
  <si>
    <t>عناوین</t>
  </si>
  <si>
    <t>نمایه شده معتر بین المللی</t>
  </si>
  <si>
    <t>تألیف</t>
  </si>
  <si>
    <t>خارج از مؤسسه</t>
  </si>
  <si>
    <t>داخل مؤسسه</t>
  </si>
  <si>
    <t>فناوری</t>
  </si>
  <si>
    <t>تشکلها و انجمن های دانشجویی</t>
  </si>
  <si>
    <t>مسابقات هنری</t>
  </si>
  <si>
    <t>گردهمایی ها و فعالیت های مذهبی</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</si>
</sst>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0.0"/>
  </numFmts>
  <fonts count="54" x14ac:knownFonts="1">
    <font>
      <sz val="11"/>
      <color theme="1"/>
      <name val="Arial"/>
      <family val="2"/>
      <charset val="178"/>
      <scheme val="minor"/>
    </font>
    <font>
      <sz val="11"/>
      <color theme="1"/>
      <name val="Arial"/>
      <family val="2"/>
      <scheme val="minor"/>
    </font>
    <font>
      <b/>
      <sz val="16"/>
      <color theme="1"/>
      <name val="B Titr"/>
      <charset val="178"/>
    </font>
    <font>
      <sz val="10"/>
      <color theme="1"/>
      <name val="Times New Roman"/>
      <family val="1"/>
    </font>
    <font>
      <b/>
      <sz val="6"/>
      <color rgb="FF000000"/>
      <name val="B Nazanin"/>
      <charset val="178"/>
    </font>
    <font>
      <b/>
      <sz val="6"/>
      <color rgb="FF000000"/>
      <name val="Arial"/>
      <family val="2"/>
    </font>
    <font>
      <sz val="14"/>
      <color rgb="FF000000"/>
      <name val="B Nazanin"/>
      <charset val="178"/>
    </font>
    <font>
      <sz val="14"/>
      <color theme="1"/>
      <name val="B Nazanin"/>
      <charset val="178"/>
    </font>
    <font>
      <b/>
      <sz val="18"/>
      <color theme="1"/>
      <name val="B Mitra"/>
      <charset val="178"/>
    </font>
    <font>
      <b/>
      <sz val="14"/>
      <color rgb="FF000000"/>
      <name val="B Nazanin"/>
      <charset val="178"/>
    </font>
    <font>
      <sz val="14"/>
      <color theme="1"/>
      <name val="B Mitra"/>
      <charset val="178"/>
    </font>
    <font>
      <b/>
      <sz val="14"/>
      <color theme="1"/>
      <name val="B Mitra"/>
      <charset val="178"/>
    </font>
    <font>
      <b/>
      <sz val="14"/>
      <color theme="1"/>
      <name val="B Nazanin"/>
      <charset val="178"/>
    </font>
    <font>
      <sz val="18"/>
      <color theme="1"/>
      <name val="Arial"/>
      <family val="2"/>
      <charset val="178"/>
      <scheme val="minor"/>
    </font>
    <font>
      <b/>
      <sz val="16"/>
      <color theme="1"/>
      <name val="B Mitra"/>
      <charset val="178"/>
    </font>
    <font>
      <b/>
      <sz val="16"/>
      <color theme="1"/>
      <name val="B Nazanin"/>
      <charset val="178"/>
    </font>
    <font>
      <b/>
      <sz val="16"/>
      <color theme="1"/>
      <name val="Arial"/>
      <family val="2"/>
      <scheme val="minor"/>
    </font>
    <font>
      <sz val="11"/>
      <color theme="1"/>
      <name val="Arial"/>
      <family val="2"/>
      <charset val="178"/>
      <scheme val="minor"/>
    </font>
    <font>
      <sz val="11"/>
      <color theme="1"/>
      <name val="B Nazanin"/>
      <charset val="178"/>
    </font>
    <font>
      <b/>
      <sz val="12"/>
      <color theme="1"/>
      <name val="B Titr"/>
      <charset val="178"/>
    </font>
    <font>
      <b/>
      <sz val="12"/>
      <color theme="1"/>
      <name val="B Mitra"/>
      <charset val="178"/>
    </font>
    <font>
      <sz val="12"/>
      <color theme="1"/>
      <name val="Times New Roman"/>
      <family val="1"/>
    </font>
    <font>
      <b/>
      <sz val="12"/>
      <color theme="1"/>
      <name val="B Nazanin"/>
      <charset val="178"/>
    </font>
    <font>
      <b/>
      <sz val="12"/>
      <color theme="1"/>
      <name val="Times New Roman"/>
      <family val="1"/>
    </font>
    <font>
      <sz val="12"/>
      <color theme="1"/>
      <name val="B Mitra"/>
      <charset val="178"/>
    </font>
    <font>
      <b/>
      <sz val="11"/>
      <color theme="1"/>
      <name val="B Nazanin"/>
      <charset val="178"/>
    </font>
    <font>
      <b/>
      <sz val="11"/>
      <color rgb="FF000000"/>
      <name val="B Nazanin"/>
      <charset val="178"/>
    </font>
    <font>
      <sz val="12"/>
      <color theme="1"/>
      <name val="B Nazanin"/>
      <charset val="178"/>
    </font>
    <font>
      <b/>
      <u/>
      <sz val="12"/>
      <color theme="1"/>
      <name val="B Titr"/>
      <charset val="178"/>
    </font>
    <font>
      <sz val="14"/>
      <color theme="1"/>
      <name val="B Titr"/>
      <charset val="178"/>
    </font>
    <font>
      <sz val="11"/>
      <color theme="1"/>
      <name val="B Mitra"/>
      <charset val="178"/>
    </font>
    <font>
      <b/>
      <sz val="12"/>
      <color rgb="FF000000"/>
      <name val="B Nazanin"/>
      <charset val="178"/>
    </font>
    <font>
      <sz val="14"/>
      <color rgb="FFFF0000"/>
      <name val="B Mitra"/>
      <charset val="178"/>
    </font>
    <font>
      <b/>
      <sz val="12"/>
      <color rgb="FFFF0000"/>
      <name val="B Nazanin"/>
      <charset val="178"/>
    </font>
    <font>
      <sz val="11"/>
      <color rgb="FFFF0000"/>
      <name val="Arial"/>
      <family val="2"/>
      <charset val="178"/>
      <scheme val="minor"/>
    </font>
    <font>
      <b/>
      <sz val="12"/>
      <color rgb="FFFF0000"/>
      <name val="Times New Roman"/>
      <family val="1"/>
    </font>
    <font>
      <b/>
      <sz val="16"/>
      <color rgb="FFFF0000"/>
      <name val="B Mitra"/>
      <charset val="178"/>
    </font>
    <font>
      <b/>
      <sz val="10"/>
      <color theme="1"/>
      <name val="Times New Roman"/>
      <family val="1"/>
    </font>
    <font>
      <b/>
      <sz val="10"/>
      <color theme="1"/>
      <name val="B Nazanin"/>
      <charset val="178"/>
    </font>
    <font>
      <sz val="12"/>
      <color rgb="FF000000"/>
      <name val="B Nazanin"/>
      <charset val="178"/>
    </font>
    <font>
      <b/>
      <sz val="10"/>
      <color rgb="FF000000"/>
      <name val="B Nazanin"/>
      <charset val="178"/>
    </font>
    <font>
      <b/>
      <sz val="12"/>
      <color rgb="FF000000"/>
      <name val="B Mitra"/>
      <charset val="178"/>
    </font>
    <font>
      <b/>
      <sz val="12"/>
      <color rgb="FF002060"/>
      <name val="B Mitra"/>
      <charset val="178"/>
    </font>
    <font>
      <b/>
      <i/>
      <sz val="12"/>
      <color theme="1"/>
      <name val="B Mitra"/>
      <charset val="178"/>
    </font>
    <font>
      <b/>
      <i/>
      <sz val="12"/>
      <color rgb="FF000000"/>
      <name val="B Mitra"/>
      <charset val="178"/>
    </font>
    <font>
      <b/>
      <sz val="12"/>
      <color rgb="FFFF0000"/>
      <name val="B Mitra"/>
      <charset val="178"/>
    </font>
    <font>
      <b/>
      <u/>
      <sz val="11"/>
      <color theme="1"/>
      <name val="B Nazanin"/>
      <charset val="178"/>
    </font>
    <font>
      <sz val="12"/>
      <color theme="1"/>
      <name val="Arial"/>
      <family val="2"/>
      <charset val="178"/>
      <scheme val="minor"/>
    </font>
    <font>
      <b/>
      <sz val="14"/>
      <color theme="1"/>
      <name val="B Titr"/>
      <charset val="178"/>
    </font>
    <font>
      <sz val="12"/>
      <color rgb="FF002060"/>
      <name val="B Nazanin"/>
      <charset val="178"/>
    </font>
    <font>
      <b/>
      <i/>
      <sz val="14"/>
      <color theme="1"/>
      <name val="B Nazanin"/>
      <charset val="178"/>
    </font>
    <font>
      <b/>
      <sz val="6.5"/>
      <color theme="1"/>
      <name val="Times New Roman"/>
      <family val="1"/>
    </font>
    <font>
      <b/>
      <sz val="6.5"/>
      <color theme="1"/>
      <name val="B Mitra"/>
      <charset val="178"/>
    </font>
    <font>
      <b/>
      <u/>
      <sz val="14"/>
      <color theme="1"/>
      <name val="B Nazanin"/>
      <charset val="178"/>
    </font>
  </fonts>
  <fills count="21">
    <fill>
      <patternFill patternType="none"/>
    </fill>
    <fill>
      <patternFill patternType="gray125"/>
    </fill>
    <fill>
      <patternFill patternType="solid">
        <fgColor rgb="FFFDE9D9"/>
        <bgColor indexed="64"/>
      </patternFill>
    </fill>
    <fill>
      <patternFill patternType="solid">
        <fgColor theme="7"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rgb="FF0070C0"/>
        <bgColor indexed="64"/>
      </patternFill>
    </fill>
    <fill>
      <patternFill patternType="solid">
        <fgColor rgb="FF7030A0"/>
        <bgColor indexed="64"/>
      </patternFill>
    </fill>
    <fill>
      <patternFill patternType="solid">
        <fgColor theme="9" tint="-0.499984740745262"/>
        <bgColor indexed="64"/>
      </patternFill>
    </fill>
    <fill>
      <patternFill patternType="solid">
        <fgColor rgb="FFFFFF00"/>
        <bgColor indexed="64"/>
      </patternFill>
    </fill>
    <fill>
      <patternFill patternType="solid">
        <fgColor rgb="FFC000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0" fontId="1" fillId="0" borderId="0"/>
    <xf numFmtId="164" fontId="17" fillId="0" borderId="0" applyFont="0" applyFill="0" applyBorder="0" applyAlignment="0" applyProtection="0"/>
  </cellStyleXfs>
  <cellXfs count="666">
    <xf numFmtId="0" fontId="0" fillId="0" borderId="0" xfId="0"/>
    <xf numFmtId="0" fontId="0" fillId="0" borderId="0" xfId="0" applyBorder="1"/>
    <xf numFmtId="0" fontId="4" fillId="0" borderId="0" xfId="0" applyFont="1" applyBorder="1" applyAlignment="1">
      <alignment horizontal="center" vertical="center" wrapText="1" readingOrder="2"/>
    </xf>
    <xf numFmtId="0" fontId="5" fillId="0" borderId="0" xfId="0" applyFont="1" applyBorder="1" applyAlignment="1">
      <alignment horizontal="center" vertical="center" wrapText="1" readingOrder="2"/>
    </xf>
    <xf numFmtId="0" fontId="3" fillId="0" borderId="0" xfId="0" applyFont="1" applyBorder="1" applyAlignment="1">
      <alignment vertical="center" wrapText="1"/>
    </xf>
    <xf numFmtId="0" fontId="0" fillId="0" borderId="0" xfId="0" applyFill="1" applyBorder="1"/>
    <xf numFmtId="0" fontId="0" fillId="0" borderId="0" xfId="0" applyProtection="1"/>
    <xf numFmtId="0" fontId="0" fillId="0" borderId="0" xfId="0" applyBorder="1" applyProtection="1"/>
    <xf numFmtId="0" fontId="7" fillId="2" borderId="6" xfId="0" applyFont="1" applyFill="1" applyBorder="1" applyAlignment="1" applyProtection="1">
      <alignment horizontal="center" vertical="center" wrapText="1" readingOrder="1"/>
    </xf>
    <xf numFmtId="0" fontId="12" fillId="2" borderId="37" xfId="0" applyFont="1" applyFill="1" applyBorder="1" applyAlignment="1">
      <alignment vertical="center" wrapText="1" readingOrder="2"/>
    </xf>
    <xf numFmtId="0" fontId="10" fillId="5" borderId="20" xfId="0" applyFont="1" applyFill="1" applyBorder="1" applyAlignment="1" applyProtection="1">
      <alignment horizontal="center" vertical="center"/>
    </xf>
    <xf numFmtId="0" fontId="10" fillId="5" borderId="1" xfId="0" applyFont="1" applyFill="1" applyBorder="1" applyAlignment="1" applyProtection="1">
      <alignment horizontal="left"/>
    </xf>
    <xf numFmtId="0" fontId="10" fillId="5" borderId="1" xfId="0" applyFont="1" applyFill="1" applyBorder="1" applyAlignment="1" applyProtection="1">
      <alignment horizontal="center"/>
    </xf>
    <xf numFmtId="0" fontId="10" fillId="5" borderId="22" xfId="0" applyFont="1" applyFill="1" applyBorder="1" applyAlignment="1" applyProtection="1">
      <alignment horizontal="center" vertical="center"/>
    </xf>
    <xf numFmtId="0" fontId="10" fillId="5" borderId="23" xfId="0" applyFont="1" applyFill="1" applyBorder="1" applyAlignment="1" applyProtection="1">
      <alignment horizontal="left"/>
    </xf>
    <xf numFmtId="0" fontId="10" fillId="5" borderId="18" xfId="0" applyFont="1" applyFill="1" applyBorder="1" applyAlignment="1" applyProtection="1">
      <alignment horizontal="center" vertical="center"/>
    </xf>
    <xf numFmtId="0" fontId="10" fillId="5" borderId="8" xfId="0" applyFont="1" applyFill="1" applyBorder="1" applyAlignment="1" applyProtection="1">
      <alignment horizontal="left"/>
    </xf>
    <xf numFmtId="0" fontId="11" fillId="5" borderId="26" xfId="0" applyFont="1" applyFill="1" applyBorder="1" applyAlignment="1" applyProtection="1">
      <alignment horizontal="center" vertical="center"/>
    </xf>
    <xf numFmtId="0" fontId="11" fillId="5" borderId="27" xfId="0" applyFont="1" applyFill="1" applyBorder="1" applyAlignment="1" applyProtection="1">
      <alignment horizontal="center" vertical="center"/>
    </xf>
    <xf numFmtId="0" fontId="11" fillId="5" borderId="28" xfId="0" applyFont="1" applyFill="1" applyBorder="1" applyAlignment="1" applyProtection="1">
      <alignment horizontal="center" vertical="center"/>
    </xf>
    <xf numFmtId="0" fontId="0" fillId="6" borderId="0" xfId="0" applyFill="1" applyProtection="1"/>
    <xf numFmtId="0" fontId="7" fillId="2" borderId="6" xfId="0" applyFont="1" applyFill="1" applyBorder="1" applyAlignment="1" applyProtection="1">
      <alignment horizontal="center" vertical="center" wrapText="1" readingOrder="2"/>
    </xf>
    <xf numFmtId="0" fontId="9" fillId="8" borderId="31" xfId="2" applyNumberFormat="1" applyFont="1" applyFill="1" applyBorder="1" applyAlignment="1">
      <alignment horizontal="center" vertical="center" wrapText="1" readingOrder="2"/>
    </xf>
    <xf numFmtId="0" fontId="9" fillId="8" borderId="32" xfId="2" applyNumberFormat="1" applyFont="1" applyFill="1" applyBorder="1" applyAlignment="1">
      <alignment horizontal="center" vertical="center" wrapText="1" readingOrder="2"/>
    </xf>
    <xf numFmtId="0" fontId="9" fillId="8" borderId="36" xfId="2" applyNumberFormat="1" applyFont="1" applyFill="1" applyBorder="1" applyAlignment="1">
      <alignment horizontal="center" vertical="center" wrapText="1" readingOrder="2"/>
    </xf>
    <xf numFmtId="0" fontId="22" fillId="2" borderId="23" xfId="0" applyFont="1" applyFill="1" applyBorder="1" applyAlignment="1">
      <alignment horizontal="center" vertical="center" wrapText="1" readingOrder="2"/>
    </xf>
    <xf numFmtId="0" fontId="12" fillId="0" borderId="20" xfId="0" applyFont="1" applyBorder="1" applyAlignment="1">
      <alignment horizontal="justify" vertical="center" wrapText="1" readingOrder="2"/>
    </xf>
    <xf numFmtId="0" fontId="12" fillId="0" borderId="18" xfId="0" applyFont="1" applyBorder="1" applyAlignment="1">
      <alignment horizontal="justify" vertical="center" wrapText="1" readingOrder="2"/>
    </xf>
    <xf numFmtId="0" fontId="12" fillId="2" borderId="26" xfId="0" applyFont="1" applyFill="1" applyBorder="1" applyAlignment="1">
      <alignment horizontal="justify" vertical="center" wrapText="1" readingOrder="2"/>
    </xf>
    <xf numFmtId="0" fontId="12" fillId="2" borderId="27" xfId="0" applyFont="1" applyFill="1" applyBorder="1" applyAlignment="1">
      <alignment horizontal="center" vertical="center" wrapText="1" readingOrder="2"/>
    </xf>
    <xf numFmtId="0" fontId="12" fillId="2" borderId="28" xfId="0" applyFont="1" applyFill="1" applyBorder="1" applyAlignment="1">
      <alignment horizontal="center" vertical="center" wrapText="1" readingOrder="2"/>
    </xf>
    <xf numFmtId="0" fontId="12" fillId="0" borderId="16" xfId="0" applyFont="1" applyBorder="1" applyAlignment="1">
      <alignment horizontal="justify" vertical="center" wrapText="1" readingOrder="2"/>
    </xf>
    <xf numFmtId="0" fontId="12" fillId="5" borderId="26" xfId="0" applyFont="1" applyFill="1" applyBorder="1" applyAlignment="1">
      <alignment horizontal="center" vertical="center" wrapText="1" readingOrder="2"/>
    </xf>
    <xf numFmtId="0" fontId="0" fillId="6" borderId="0" xfId="0" applyFill="1" applyBorder="1"/>
    <xf numFmtId="0" fontId="2" fillId="6" borderId="9" xfId="0" applyFont="1" applyFill="1" applyBorder="1" applyAlignment="1" applyProtection="1">
      <alignment vertical="center" wrapText="1" readingOrder="2"/>
    </xf>
    <xf numFmtId="0" fontId="0" fillId="6" borderId="0" xfId="0" applyFill="1" applyBorder="1" applyProtection="1"/>
    <xf numFmtId="0" fontId="9" fillId="6" borderId="0" xfId="0" applyFont="1" applyFill="1" applyBorder="1" applyAlignment="1">
      <alignment horizontal="center" vertical="center" wrapText="1" readingOrder="2"/>
    </xf>
    <xf numFmtId="164" fontId="9" fillId="6" borderId="0" xfId="2" applyFont="1" applyFill="1" applyBorder="1" applyAlignment="1">
      <alignment horizontal="center" vertical="center" wrapText="1" readingOrder="2"/>
    </xf>
    <xf numFmtId="0" fontId="2" fillId="6" borderId="0" xfId="0" applyFont="1" applyFill="1" applyBorder="1" applyAlignment="1" applyProtection="1">
      <alignment horizontal="center" vertical="center" readingOrder="2"/>
    </xf>
    <xf numFmtId="0" fontId="2" fillId="6" borderId="0" xfId="0" applyFont="1" applyFill="1" applyBorder="1" applyAlignment="1" applyProtection="1">
      <alignment horizontal="left" vertical="center" readingOrder="2"/>
    </xf>
    <xf numFmtId="0" fontId="2" fillId="6" borderId="0" xfId="0" applyFont="1" applyFill="1" applyBorder="1" applyAlignment="1" applyProtection="1">
      <alignment horizontal="right" vertical="center" readingOrder="2"/>
    </xf>
    <xf numFmtId="0" fontId="2" fillId="6" borderId="0" xfId="0" applyFont="1" applyFill="1" applyBorder="1" applyAlignment="1" applyProtection="1">
      <alignment vertical="center" readingOrder="2"/>
    </xf>
    <xf numFmtId="0" fontId="7" fillId="6" borderId="0" xfId="0" applyFont="1" applyFill="1" applyBorder="1" applyAlignment="1">
      <alignment vertical="top" wrapText="1"/>
    </xf>
    <xf numFmtId="0" fontId="7" fillId="6" borderId="0" xfId="0" applyFont="1" applyFill="1" applyBorder="1"/>
    <xf numFmtId="0" fontId="12" fillId="6" borderId="0" xfId="0" applyFont="1" applyFill="1" applyBorder="1" applyAlignment="1">
      <alignment horizontal="justify" vertical="center" wrapText="1" readingOrder="2"/>
    </xf>
    <xf numFmtId="0" fontId="12" fillId="6" borderId="0" xfId="0" applyFont="1" applyFill="1" applyBorder="1" applyAlignment="1">
      <alignment vertical="center" wrapText="1" readingOrder="2"/>
    </xf>
    <xf numFmtId="0" fontId="7" fillId="6" borderId="0" xfId="0" applyFont="1" applyFill="1" applyBorder="1" applyAlignment="1">
      <alignment vertical="center" wrapText="1" readingOrder="2"/>
    </xf>
    <xf numFmtId="0" fontId="7" fillId="6" borderId="0" xfId="1" applyFont="1" applyFill="1" applyBorder="1" applyAlignment="1">
      <alignment vertical="center" wrapText="1" shrinkToFit="1"/>
    </xf>
    <xf numFmtId="0" fontId="2" fillId="6" borderId="0" xfId="0" applyFont="1" applyFill="1" applyBorder="1" applyAlignment="1">
      <alignment vertical="center" readingOrder="2"/>
    </xf>
    <xf numFmtId="0" fontId="4" fillId="6" borderId="0" xfId="0" applyFont="1" applyFill="1" applyBorder="1" applyAlignment="1">
      <alignment horizontal="center" vertical="center" wrapText="1" readingOrder="2"/>
    </xf>
    <xf numFmtId="0" fontId="4" fillId="6" borderId="0" xfId="0" applyFont="1" applyFill="1" applyBorder="1" applyAlignment="1">
      <alignment horizontal="right" vertical="center" wrapText="1" readingOrder="2"/>
    </xf>
    <xf numFmtId="0" fontId="9" fillId="6" borderId="0" xfId="0" applyFont="1" applyFill="1" applyBorder="1" applyAlignment="1">
      <alignment vertical="center" wrapText="1" readingOrder="2"/>
    </xf>
    <xf numFmtId="0" fontId="2" fillId="6" borderId="0" xfId="0" applyFont="1" applyFill="1" applyBorder="1" applyAlignment="1">
      <alignment horizontal="center" vertical="center" readingOrder="2"/>
    </xf>
    <xf numFmtId="0" fontId="13" fillId="6" borderId="0" xfId="0" applyFont="1" applyFill="1"/>
    <xf numFmtId="0" fontId="7" fillId="6" borderId="0" xfId="0" applyFont="1" applyFill="1"/>
    <xf numFmtId="0" fontId="7" fillId="6" borderId="0" xfId="0" applyFont="1" applyFill="1" applyBorder="1" applyAlignment="1">
      <alignment vertical="center" wrapText="1"/>
    </xf>
    <xf numFmtId="0" fontId="18" fillId="6" borderId="0" xfId="0" applyFont="1" applyFill="1" applyBorder="1" applyAlignment="1">
      <alignment vertical="center" wrapText="1"/>
    </xf>
    <xf numFmtId="0" fontId="20" fillId="0" borderId="20" xfId="0" applyFont="1" applyFill="1" applyBorder="1" applyAlignment="1" applyProtection="1">
      <alignment horizontal="center" vertical="center" readingOrder="2"/>
      <protection locked="0"/>
    </xf>
    <xf numFmtId="0" fontId="20" fillId="0" borderId="1" xfId="0" applyFont="1" applyFill="1" applyBorder="1" applyAlignment="1" applyProtection="1">
      <alignment horizontal="center" vertical="center" readingOrder="2"/>
      <protection locked="0"/>
    </xf>
    <xf numFmtId="0" fontId="20" fillId="0" borderId="1" xfId="0" applyFont="1" applyBorder="1" applyAlignment="1" applyProtection="1">
      <alignment horizontal="center" vertical="center" readingOrder="2"/>
      <protection locked="0"/>
    </xf>
    <xf numFmtId="0" fontId="20" fillId="0" borderId="20" xfId="0" applyFont="1" applyBorder="1" applyAlignment="1" applyProtection="1">
      <alignment horizontal="center" vertical="center" readingOrder="2"/>
      <protection locked="0"/>
    </xf>
    <xf numFmtId="0" fontId="20" fillId="0" borderId="22" xfId="0" applyFont="1" applyBorder="1" applyAlignment="1" applyProtection="1">
      <alignment horizontal="center" vertical="center" readingOrder="2"/>
      <protection locked="0"/>
    </xf>
    <xf numFmtId="0" fontId="20" fillId="0" borderId="23" xfId="0" applyFont="1" applyBorder="1" applyAlignment="1" applyProtection="1">
      <alignment horizontal="center" vertical="center" readingOrder="2"/>
      <protection locked="0"/>
    </xf>
    <xf numFmtId="0" fontId="20" fillId="0" borderId="8" xfId="0" applyFont="1" applyBorder="1" applyAlignment="1" applyProtection="1">
      <alignment horizontal="center" vertical="center" wrapText="1" readingOrder="2"/>
      <protection locked="0"/>
    </xf>
    <xf numFmtId="0" fontId="20" fillId="0" borderId="1" xfId="0" applyFont="1" applyBorder="1" applyAlignment="1" applyProtection="1">
      <alignment horizontal="center" vertical="center" wrapText="1" readingOrder="2"/>
      <protection locked="0"/>
    </xf>
    <xf numFmtId="0" fontId="20" fillId="0" borderId="6" xfId="0" applyFont="1" applyBorder="1" applyAlignment="1" applyProtection="1">
      <alignment horizontal="center" vertical="center" wrapText="1" readingOrder="2"/>
      <protection locked="0"/>
    </xf>
    <xf numFmtId="1" fontId="16" fillId="0" borderId="0" xfId="0" applyNumberFormat="1" applyFont="1" applyFill="1" applyBorder="1" applyAlignment="1">
      <alignment horizontal="center" vertical="center"/>
    </xf>
    <xf numFmtId="0" fontId="22" fillId="2" borderId="38" xfId="0" applyFont="1" applyFill="1" applyBorder="1" applyAlignment="1">
      <alignment horizontal="center" vertical="center" wrapText="1" readingOrder="2"/>
    </xf>
    <xf numFmtId="0" fontId="0" fillId="0" borderId="0" xfId="0" applyProtection="1">
      <protection hidden="1"/>
    </xf>
    <xf numFmtId="0" fontId="25" fillId="0" borderId="1" xfId="0" applyFont="1" applyBorder="1" applyAlignment="1" applyProtection="1">
      <alignment horizontal="center" vertical="center" wrapText="1" readingOrder="2"/>
      <protection locked="0"/>
    </xf>
    <xf numFmtId="0" fontId="25" fillId="4" borderId="1" xfId="0" applyFont="1" applyFill="1" applyBorder="1" applyAlignment="1" applyProtection="1">
      <alignment horizontal="center" vertical="center" wrapText="1" readingOrder="2"/>
      <protection locked="0"/>
    </xf>
    <xf numFmtId="0" fontId="13" fillId="6" borderId="0" xfId="0" applyFont="1" applyFill="1" applyBorder="1" applyAlignment="1"/>
    <xf numFmtId="0" fontId="22" fillId="2" borderId="24" xfId="0" applyFont="1" applyFill="1" applyBorder="1" applyAlignment="1">
      <alignment horizontal="center" vertical="center" wrapText="1" readingOrder="2"/>
    </xf>
    <xf numFmtId="0" fontId="11" fillId="5" borderId="31" xfId="0" applyFont="1" applyFill="1" applyBorder="1" applyAlignment="1">
      <alignment horizontal="center" vertical="center" wrapText="1" readingOrder="2"/>
    </xf>
    <xf numFmtId="0" fontId="22" fillId="2" borderId="1" xfId="0" applyFont="1" applyFill="1" applyBorder="1" applyAlignment="1">
      <alignment horizontal="center" vertical="center" wrapText="1" readingOrder="2"/>
    </xf>
    <xf numFmtId="0" fontId="23" fillId="2" borderId="20" xfId="0" applyFont="1" applyFill="1" applyBorder="1" applyAlignment="1">
      <alignment horizontal="center" vertical="center" wrapText="1" readingOrder="2"/>
    </xf>
    <xf numFmtId="0" fontId="14" fillId="5" borderId="37" xfId="0" applyFont="1" applyFill="1" applyBorder="1" applyAlignment="1">
      <alignment horizontal="center" vertical="center" wrapText="1" readingOrder="2"/>
    </xf>
    <xf numFmtId="0" fontId="14" fillId="5" borderId="38" xfId="0" applyFont="1" applyFill="1" applyBorder="1" applyAlignment="1">
      <alignment horizontal="center" vertical="center" wrapText="1" readingOrder="2"/>
    </xf>
    <xf numFmtId="0" fontId="14" fillId="5" borderId="41" xfId="0" applyFont="1" applyFill="1" applyBorder="1" applyAlignment="1">
      <alignment horizontal="center" vertical="center" wrapText="1" readingOrder="2"/>
    </xf>
    <xf numFmtId="0" fontId="14" fillId="10" borderId="39" xfId="0" applyFont="1" applyFill="1" applyBorder="1" applyAlignment="1">
      <alignment horizontal="center" vertical="center" wrapText="1" readingOrder="2"/>
    </xf>
    <xf numFmtId="1" fontId="20" fillId="0" borderId="20" xfId="0" applyNumberFormat="1" applyFont="1" applyFill="1" applyBorder="1" applyAlignment="1" applyProtection="1">
      <alignment horizontal="center" vertical="center" wrapText="1" readingOrder="2"/>
      <protection locked="0"/>
    </xf>
    <xf numFmtId="0" fontId="20" fillId="5" borderId="31" xfId="0" applyFont="1" applyFill="1" applyBorder="1" applyAlignment="1">
      <alignment horizontal="center" vertical="center" wrapText="1" readingOrder="2"/>
    </xf>
    <xf numFmtId="0" fontId="24" fillId="7" borderId="20" xfId="0" applyFont="1" applyFill="1" applyBorder="1" applyAlignment="1">
      <alignment horizontal="center" vertical="center" wrapText="1" readingOrder="2"/>
    </xf>
    <xf numFmtId="0" fontId="24" fillId="7" borderId="1" xfId="0" applyFont="1" applyFill="1" applyBorder="1" applyAlignment="1">
      <alignment horizontal="center" vertical="center" wrapText="1" readingOrder="2"/>
    </xf>
    <xf numFmtId="0" fontId="22" fillId="7" borderId="44" xfId="0" applyFont="1" applyFill="1" applyBorder="1" applyAlignment="1" applyProtection="1">
      <alignment vertical="center" readingOrder="2"/>
    </xf>
    <xf numFmtId="0" fontId="22" fillId="7" borderId="49" xfId="0" applyFont="1" applyFill="1" applyBorder="1" applyAlignment="1" applyProtection="1">
      <alignment vertical="center" readingOrder="2"/>
    </xf>
    <xf numFmtId="0" fontId="22" fillId="7" borderId="40" xfId="0" applyFont="1" applyFill="1" applyBorder="1" applyAlignment="1" applyProtection="1">
      <alignment vertical="center" readingOrder="2"/>
    </xf>
    <xf numFmtId="0" fontId="22" fillId="2" borderId="39" xfId="0" applyFont="1" applyFill="1" applyBorder="1" applyAlignment="1">
      <alignment horizontal="center" vertical="center" wrapText="1" readingOrder="2"/>
    </xf>
    <xf numFmtId="0" fontId="22" fillId="5" borderId="12" xfId="0" applyFont="1" applyFill="1" applyBorder="1" applyAlignment="1">
      <alignment vertical="center" wrapText="1" readingOrder="2"/>
    </xf>
    <xf numFmtId="0" fontId="22" fillId="5" borderId="20" xfId="0" applyFont="1" applyFill="1" applyBorder="1" applyAlignment="1">
      <alignment vertical="center" wrapText="1" readingOrder="2"/>
    </xf>
    <xf numFmtId="0" fontId="22" fillId="5" borderId="22" xfId="0" applyFont="1" applyFill="1" applyBorder="1" applyAlignment="1">
      <alignment vertical="center" wrapText="1" readingOrder="2"/>
    </xf>
    <xf numFmtId="0" fontId="22" fillId="5" borderId="37" xfId="0" applyFont="1" applyFill="1" applyBorder="1" applyAlignment="1">
      <alignment vertical="center" wrapText="1" readingOrder="2"/>
    </xf>
    <xf numFmtId="0" fontId="25" fillId="2" borderId="23" xfId="0" applyFont="1" applyFill="1" applyBorder="1" applyAlignment="1">
      <alignment horizontal="center" vertical="center" wrapText="1" readingOrder="2"/>
    </xf>
    <xf numFmtId="0" fontId="25" fillId="2" borderId="24" xfId="0" applyFont="1" applyFill="1" applyBorder="1" applyAlignment="1">
      <alignment horizontal="center" vertical="center" wrapText="1" readingOrder="2"/>
    </xf>
    <xf numFmtId="0" fontId="20" fillId="8" borderId="22" xfId="0" applyFont="1" applyFill="1" applyBorder="1" applyAlignment="1" applyProtection="1">
      <alignment horizontal="center" vertical="center"/>
    </xf>
    <xf numFmtId="0" fontId="20" fillId="8" borderId="23" xfId="0" applyFont="1" applyFill="1" applyBorder="1" applyAlignment="1" applyProtection="1">
      <alignment horizontal="center" vertical="center"/>
    </xf>
    <xf numFmtId="0" fontId="20" fillId="8" borderId="24" xfId="0" applyFont="1" applyFill="1" applyBorder="1" applyAlignment="1" applyProtection="1">
      <alignment horizontal="center" vertical="center"/>
    </xf>
    <xf numFmtId="0" fontId="20" fillId="8" borderId="60" xfId="0" applyFont="1" applyFill="1" applyBorder="1" applyAlignment="1" applyProtection="1">
      <alignment horizontal="right" vertical="center"/>
    </xf>
    <xf numFmtId="0" fontId="20" fillId="8" borderId="52" xfId="0" applyFont="1" applyFill="1" applyBorder="1" applyAlignment="1" applyProtection="1">
      <alignment horizontal="right" vertical="center"/>
    </xf>
    <xf numFmtId="0" fontId="20" fillId="8" borderId="61" xfId="0" applyFont="1" applyFill="1" applyBorder="1" applyAlignment="1" applyProtection="1">
      <alignment horizontal="right" vertical="center"/>
    </xf>
    <xf numFmtId="0" fontId="20" fillId="0" borderId="22" xfId="0" applyFont="1" applyFill="1" applyBorder="1" applyAlignment="1" applyProtection="1">
      <alignment horizontal="center" vertical="center" wrapText="1" readingOrder="2"/>
      <protection locked="0"/>
    </xf>
    <xf numFmtId="0" fontId="20" fillId="0" borderId="23" xfId="0" applyFont="1" applyFill="1" applyBorder="1" applyAlignment="1" applyProtection="1">
      <alignment horizontal="center" vertical="center" wrapText="1" readingOrder="2"/>
      <protection locked="0"/>
    </xf>
    <xf numFmtId="0" fontId="7" fillId="5" borderId="59" xfId="0" applyFont="1" applyFill="1" applyBorder="1" applyAlignment="1" applyProtection="1">
      <alignment horizontal="center" vertical="center" wrapText="1" readingOrder="2"/>
    </xf>
    <xf numFmtId="0" fontId="7" fillId="5" borderId="7" xfId="0" applyFont="1" applyFill="1" applyBorder="1" applyAlignment="1" applyProtection="1">
      <alignment horizontal="center" vertical="center" wrapText="1" readingOrder="2"/>
    </xf>
    <xf numFmtId="0" fontId="12" fillId="5" borderId="53" xfId="0" applyFont="1" applyFill="1" applyBorder="1" applyAlignment="1" applyProtection="1">
      <alignment horizontal="center" vertical="center" wrapText="1" readingOrder="2"/>
    </xf>
    <xf numFmtId="0" fontId="22" fillId="5" borderId="10" xfId="1" applyFont="1" applyFill="1" applyBorder="1" applyAlignment="1">
      <alignment horizontal="center" vertical="center" wrapText="1"/>
    </xf>
    <xf numFmtId="0" fontId="22" fillId="5" borderId="29" xfId="1" applyFont="1" applyFill="1" applyBorder="1" applyAlignment="1">
      <alignment horizontal="center" vertical="center" wrapText="1"/>
    </xf>
    <xf numFmtId="0" fontId="12" fillId="5" borderId="16" xfId="0" applyFont="1" applyFill="1" applyBorder="1" applyAlignment="1" applyProtection="1">
      <alignment horizontal="center" vertical="center" wrapText="1" readingOrder="2"/>
    </xf>
    <xf numFmtId="0" fontId="12" fillId="5" borderId="6" xfId="0" applyFont="1" applyFill="1" applyBorder="1" applyAlignment="1" applyProtection="1">
      <alignment horizontal="center" vertical="center" wrapText="1" readingOrder="2"/>
    </xf>
    <xf numFmtId="0" fontId="12" fillId="5" borderId="17" xfId="0" applyFont="1" applyFill="1" applyBorder="1" applyAlignment="1" applyProtection="1">
      <alignment horizontal="center" vertical="center" wrapText="1" readingOrder="2"/>
    </xf>
    <xf numFmtId="0" fontId="22" fillId="5" borderId="19" xfId="1" applyFont="1" applyFill="1" applyBorder="1" applyAlignment="1">
      <alignment horizontal="center" vertical="center" wrapText="1"/>
    </xf>
    <xf numFmtId="0" fontId="9" fillId="5" borderId="1" xfId="0" applyFont="1" applyFill="1" applyBorder="1" applyAlignment="1">
      <alignment horizontal="center" vertical="center" wrapText="1" readingOrder="2"/>
    </xf>
    <xf numFmtId="0" fontId="12" fillId="5" borderId="1" xfId="0" applyFont="1" applyFill="1" applyBorder="1" applyAlignment="1">
      <alignment horizontal="center" vertical="center" wrapText="1" readingOrder="2"/>
    </xf>
    <xf numFmtId="0" fontId="31" fillId="5" borderId="1" xfId="0" applyFont="1" applyFill="1" applyBorder="1" applyAlignment="1">
      <alignment horizontal="right" vertical="center" wrapText="1" readingOrder="2"/>
    </xf>
    <xf numFmtId="0" fontId="10" fillId="0" borderId="0" xfId="0" applyFont="1"/>
    <xf numFmtId="0" fontId="10" fillId="14" borderId="0" xfId="0" applyFont="1" applyFill="1"/>
    <xf numFmtId="0" fontId="25" fillId="0" borderId="13" xfId="0" applyFont="1" applyBorder="1" applyAlignment="1" applyProtection="1">
      <alignment horizontal="center" vertical="center" wrapText="1" readingOrder="2"/>
      <protection locked="0"/>
    </xf>
    <xf numFmtId="0" fontId="25" fillId="0" borderId="23" xfId="0" applyFont="1" applyBorder="1" applyAlignment="1" applyProtection="1">
      <alignment horizontal="center" vertical="center" wrapText="1" readingOrder="2"/>
      <protection locked="0"/>
    </xf>
    <xf numFmtId="0" fontId="25" fillId="0" borderId="8" xfId="0" applyFont="1" applyBorder="1" applyAlignment="1" applyProtection="1">
      <alignment horizontal="center" vertical="center" wrapText="1" readingOrder="2"/>
      <protection locked="0"/>
    </xf>
    <xf numFmtId="0" fontId="25" fillId="0" borderId="6" xfId="0" applyFont="1" applyBorder="1" applyAlignment="1" applyProtection="1">
      <alignment horizontal="center" vertical="center" wrapText="1" readingOrder="2"/>
      <protection locked="0"/>
    </xf>
    <xf numFmtId="0" fontId="25" fillId="2" borderId="37" xfId="0" applyFont="1" applyFill="1" applyBorder="1" applyAlignment="1">
      <alignment vertical="center" wrapText="1" readingOrder="2"/>
    </xf>
    <xf numFmtId="0" fontId="0" fillId="14" borderId="0" xfId="0" applyFill="1"/>
    <xf numFmtId="0" fontId="25" fillId="0" borderId="0" xfId="0" applyFont="1" applyBorder="1" applyAlignment="1" applyProtection="1">
      <alignment horizontal="center" vertical="center" wrapText="1" readingOrder="2"/>
      <protection locked="0"/>
    </xf>
    <xf numFmtId="0" fontId="26" fillId="5" borderId="0" xfId="0" applyFont="1" applyFill="1" applyBorder="1" applyAlignment="1">
      <alignment horizontal="center" vertical="center" wrapText="1" readingOrder="2"/>
    </xf>
    <xf numFmtId="0" fontId="10" fillId="14" borderId="0" xfId="0" applyFont="1" applyFill="1" applyBorder="1" applyAlignment="1">
      <alignment horizontal="center" wrapText="1"/>
    </xf>
    <xf numFmtId="0" fontId="25" fillId="14" borderId="0" xfId="0" applyFont="1" applyFill="1" applyBorder="1" applyAlignment="1" applyProtection="1">
      <alignment horizontal="center" vertical="center" wrapText="1" readingOrder="2"/>
      <protection locked="0"/>
    </xf>
    <xf numFmtId="0" fontId="25" fillId="14" borderId="0" xfId="0" applyFont="1" applyFill="1" applyBorder="1" applyAlignment="1">
      <alignment horizontal="center" vertical="center" wrapText="1" readingOrder="2"/>
    </xf>
    <xf numFmtId="0" fontId="26" fillId="14" borderId="0" xfId="0" applyFont="1" applyFill="1" applyBorder="1" applyAlignment="1">
      <alignment horizontal="center" vertical="center" wrapText="1" readingOrder="2"/>
    </xf>
    <xf numFmtId="0" fontId="10" fillId="0" borderId="0" xfId="0" applyFont="1" applyAlignment="1">
      <alignment horizont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4" fillId="0" borderId="0" xfId="1" applyFont="1" applyFill="1" applyBorder="1" applyAlignment="1">
      <alignment horizontal="center" vertical="center" wrapText="1" shrinkToFit="1"/>
    </xf>
    <xf numFmtId="0" fontId="20" fillId="0" borderId="0" xfId="0" applyFont="1" applyFill="1" applyBorder="1" applyAlignment="1" applyProtection="1">
      <alignment horizontal="center" vertical="center" wrapText="1" readingOrder="2"/>
      <protection locked="0"/>
    </xf>
    <xf numFmtId="0" fontId="8" fillId="0" borderId="0" xfId="0" applyFont="1" applyFill="1" applyBorder="1" applyAlignment="1">
      <alignment horizontal="center" vertical="center" wrapText="1" readingOrder="2"/>
    </xf>
    <xf numFmtId="0" fontId="10" fillId="0" borderId="0" xfId="0" applyFont="1" applyFill="1" applyBorder="1" applyAlignment="1" applyProtection="1">
      <alignment horizontal="center" vertical="center" wrapText="1" readingOrder="2"/>
    </xf>
    <xf numFmtId="0" fontId="11" fillId="0" borderId="0" xfId="0" applyFont="1" applyFill="1" applyBorder="1" applyAlignment="1" applyProtection="1">
      <alignment horizontal="center" vertical="center" wrapText="1" readingOrder="2"/>
    </xf>
    <xf numFmtId="0" fontId="25" fillId="0" borderId="1" xfId="0" applyFont="1" applyBorder="1" applyAlignment="1" applyProtection="1">
      <alignment horizontal="center" vertical="center" wrapText="1" readingOrder="2"/>
      <protection locked="0"/>
    </xf>
    <xf numFmtId="0" fontId="10" fillId="0" borderId="0" xfId="0" applyFont="1" applyFill="1" applyAlignment="1"/>
    <xf numFmtId="0" fontId="10" fillId="0" borderId="0" xfId="0" applyFont="1" applyFill="1" applyBorder="1"/>
    <xf numFmtId="0" fontId="10" fillId="0" borderId="0" xfId="0" applyFont="1" applyFill="1" applyBorder="1" applyAlignment="1"/>
    <xf numFmtId="0" fontId="10" fillId="0" borderId="0" xfId="0" applyFont="1" applyAlignment="1"/>
    <xf numFmtId="0" fontId="7" fillId="0" borderId="0" xfId="0" applyFont="1" applyFill="1" applyBorder="1"/>
    <xf numFmtId="0" fontId="25" fillId="0" borderId="0" xfId="0" applyFont="1" applyFill="1" applyBorder="1" applyAlignment="1">
      <alignment horizontal="center" vertical="center" wrapText="1" readingOrder="2"/>
    </xf>
    <xf numFmtId="0" fontId="25" fillId="0" borderId="0" xfId="0" applyFont="1" applyFill="1" applyBorder="1" applyAlignment="1" applyProtection="1">
      <alignment horizontal="center" vertical="center" wrapText="1" readingOrder="2"/>
      <protection locked="0"/>
    </xf>
    <xf numFmtId="0" fontId="25" fillId="0" borderId="0" xfId="0" applyFont="1" applyFill="1" applyBorder="1" applyAlignment="1" applyProtection="1">
      <alignment horizontal="justify" vertical="center" wrapText="1" readingOrder="2"/>
      <protection locked="0"/>
    </xf>
    <xf numFmtId="0" fontId="7" fillId="0" borderId="0" xfId="0" applyFont="1" applyFill="1" applyBorder="1" applyAlignment="1">
      <alignment vertical="center" wrapText="1" readingOrder="2"/>
    </xf>
    <xf numFmtId="0" fontId="12" fillId="0" borderId="0" xfId="0" applyFont="1" applyFill="1" applyBorder="1" applyAlignment="1">
      <alignment horizontal="justify" vertical="center" wrapText="1" readingOrder="2"/>
    </xf>
    <xf numFmtId="0" fontId="12" fillId="0" borderId="0" xfId="0" applyFont="1" applyFill="1" applyBorder="1" applyAlignment="1">
      <alignment vertical="center" wrapText="1" readingOrder="2"/>
    </xf>
    <xf numFmtId="0" fontId="25" fillId="0" borderId="0" xfId="0" applyFont="1" applyFill="1" applyBorder="1" applyAlignment="1">
      <alignment vertical="center" wrapText="1" readingOrder="2"/>
    </xf>
    <xf numFmtId="0" fontId="0" fillId="0" borderId="0" xfId="0" applyFont="1" applyFill="1" applyBorder="1"/>
    <xf numFmtId="0" fontId="10" fillId="0" borderId="0" xfId="0" applyFont="1" applyFill="1" applyBorder="1" applyAlignment="1">
      <alignment wrapText="1"/>
    </xf>
    <xf numFmtId="0" fontId="7" fillId="0" borderId="0" xfId="0" applyFont="1" applyFill="1" applyBorder="1" applyAlignment="1" applyProtection="1">
      <alignment horizontal="center" vertical="center" wrapText="1" readingOrder="1"/>
    </xf>
    <xf numFmtId="0" fontId="26" fillId="0" borderId="0" xfId="0" applyFont="1" applyFill="1" applyBorder="1" applyAlignment="1">
      <alignment horizontal="center" vertical="center" wrapText="1" readingOrder="2"/>
    </xf>
    <xf numFmtId="0" fontId="20" fillId="0" borderId="0" xfId="1" applyFont="1" applyFill="1" applyBorder="1" applyAlignment="1">
      <alignment horizontal="center" vertical="center" wrapText="1"/>
    </xf>
    <xf numFmtId="0" fontId="30" fillId="0" borderId="0" xfId="0" applyFont="1" applyFill="1" applyBorder="1"/>
    <xf numFmtId="0" fontId="7" fillId="0" borderId="0" xfId="0" applyFont="1" applyFill="1" applyBorder="1" applyAlignment="1" applyProtection="1">
      <alignment vertical="center" wrapText="1" readingOrder="2"/>
    </xf>
    <xf numFmtId="0" fontId="7" fillId="0" borderId="0" xfId="0" applyFont="1" applyFill="1" applyBorder="1" applyAlignment="1" applyProtection="1">
      <alignment vertical="center" wrapText="1" readingOrder="1"/>
    </xf>
    <xf numFmtId="0" fontId="25" fillId="0" borderId="0" xfId="0" applyFont="1" applyFill="1" applyBorder="1" applyAlignment="1" applyProtection="1">
      <alignment vertical="center" wrapText="1" readingOrder="2"/>
      <protection locked="0"/>
    </xf>
    <xf numFmtId="0" fontId="34" fillId="0" borderId="0" xfId="0" applyFont="1" applyFill="1" applyBorder="1"/>
    <xf numFmtId="0" fontId="35" fillId="0" borderId="0" xfId="0" applyFont="1" applyFill="1" applyBorder="1" applyAlignment="1">
      <alignment horizontal="center" vertical="center" wrapText="1" readingOrder="2"/>
    </xf>
    <xf numFmtId="0" fontId="33" fillId="0" borderId="0" xfId="0" applyFont="1" applyFill="1" applyBorder="1" applyAlignment="1">
      <alignment horizontal="center" vertical="center" wrapText="1" readingOrder="2"/>
    </xf>
    <xf numFmtId="0" fontId="33" fillId="0" borderId="0" xfId="0" applyFont="1" applyFill="1" applyBorder="1" applyAlignment="1">
      <alignment vertical="center" wrapText="1" readingOrder="2"/>
    </xf>
    <xf numFmtId="0" fontId="36" fillId="0" borderId="0" xfId="0" applyFont="1" applyFill="1" applyBorder="1" applyAlignment="1">
      <alignment horizontal="center" vertical="center" wrapText="1" readingOrder="2"/>
    </xf>
    <xf numFmtId="0" fontId="32" fillId="0" borderId="0" xfId="0" applyFont="1" applyFill="1" applyBorder="1" applyAlignment="1">
      <alignment wrapText="1"/>
    </xf>
    <xf numFmtId="0" fontId="9" fillId="5" borderId="1" xfId="0" applyFont="1" applyFill="1" applyBorder="1" applyAlignment="1">
      <alignment horizontal="center" vertical="center" wrapText="1" readingOrder="2"/>
    </xf>
    <xf numFmtId="0" fontId="7" fillId="5" borderId="62" xfId="0" applyFont="1" applyFill="1" applyBorder="1" applyAlignment="1" applyProtection="1">
      <alignment horizontal="center" vertical="center" wrapText="1" readingOrder="2"/>
    </xf>
    <xf numFmtId="0" fontId="22" fillId="5" borderId="31" xfId="1" applyFont="1" applyFill="1" applyBorder="1" applyAlignment="1">
      <alignment horizontal="center" vertical="center" wrapText="1"/>
    </xf>
    <xf numFmtId="0" fontId="14" fillId="5" borderId="23" xfId="0" applyFont="1" applyFill="1" applyBorder="1" applyAlignment="1">
      <alignment horizontal="center" vertical="center" wrapText="1" readingOrder="2"/>
    </xf>
    <xf numFmtId="0" fontId="0" fillId="0" borderId="0" xfId="0" applyFill="1"/>
    <xf numFmtId="0" fontId="10" fillId="0" borderId="0" xfId="0" applyFont="1" applyFill="1" applyAlignment="1">
      <alignment horizontal="center"/>
    </xf>
    <xf numFmtId="0" fontId="38" fillId="2" borderId="38" xfId="0" applyFont="1" applyFill="1" applyBorder="1" applyAlignment="1">
      <alignment horizontal="center" vertical="center" wrapText="1" readingOrder="2"/>
    </xf>
    <xf numFmtId="0" fontId="38" fillId="2" borderId="39" xfId="0" applyFont="1" applyFill="1" applyBorder="1" applyAlignment="1">
      <alignment horizontal="center" vertical="center" wrapText="1" readingOrder="2"/>
    </xf>
    <xf numFmtId="0" fontId="24" fillId="5" borderId="22" xfId="1" applyFont="1" applyFill="1" applyBorder="1" applyAlignment="1">
      <alignment horizontal="center" vertical="center" wrapText="1"/>
    </xf>
    <xf numFmtId="0" fontId="25" fillId="4" borderId="0" xfId="0" applyFont="1" applyFill="1" applyBorder="1" applyAlignment="1">
      <alignment horizontal="center" vertical="center" wrapText="1" readingOrder="2"/>
    </xf>
    <xf numFmtId="0" fontId="26" fillId="4" borderId="0" xfId="0" applyFont="1" applyFill="1" applyBorder="1" applyAlignment="1">
      <alignment horizontal="center" vertical="center" wrapText="1" readingOrder="2"/>
    </xf>
    <xf numFmtId="0" fontId="10" fillId="4" borderId="0" xfId="0" applyFont="1" applyFill="1" applyAlignment="1"/>
    <xf numFmtId="0" fontId="20" fillId="4" borderId="0" xfId="0" applyFont="1" applyFill="1" applyBorder="1" applyAlignment="1" applyProtection="1">
      <alignment vertical="center"/>
    </xf>
    <xf numFmtId="0" fontId="24" fillId="5" borderId="20" xfId="0" applyFont="1" applyFill="1" applyBorder="1" applyAlignment="1" applyProtection="1">
      <alignment horizontal="center" vertical="center"/>
    </xf>
    <xf numFmtId="0" fontId="30" fillId="0" borderId="20" xfId="0" applyFont="1" applyFill="1" applyBorder="1" applyAlignment="1" applyProtection="1">
      <alignment horizontal="right" vertical="center"/>
    </xf>
    <xf numFmtId="0" fontId="30" fillId="0" borderId="22" xfId="0" applyFont="1" applyFill="1" applyBorder="1" applyAlignment="1" applyProtection="1">
      <alignment horizontal="right" vertical="center"/>
    </xf>
    <xf numFmtId="0" fontId="10" fillId="15" borderId="0" xfId="0" applyFont="1" applyFill="1"/>
    <xf numFmtId="0" fontId="7" fillId="4" borderId="0" xfId="0" applyFont="1" applyFill="1" applyBorder="1"/>
    <xf numFmtId="0" fontId="7" fillId="4" borderId="0" xfId="0" applyFont="1" applyFill="1" applyBorder="1" applyAlignment="1">
      <alignment vertical="center" wrapText="1" readingOrder="2"/>
    </xf>
    <xf numFmtId="0" fontId="12" fillId="4" borderId="0" xfId="0" applyFont="1" applyFill="1" applyBorder="1" applyAlignment="1">
      <alignment horizontal="justify" vertical="center" wrapText="1" readingOrder="2"/>
    </xf>
    <xf numFmtId="0" fontId="0" fillId="4" borderId="0" xfId="0" applyFill="1" applyBorder="1"/>
    <xf numFmtId="0" fontId="12" fillId="4" borderId="0" xfId="0" applyFont="1" applyFill="1" applyBorder="1" applyAlignment="1">
      <alignment vertical="center" wrapText="1" readingOrder="2"/>
    </xf>
    <xf numFmtId="0" fontId="0" fillId="4" borderId="0" xfId="0" applyFill="1"/>
    <xf numFmtId="0" fontId="37" fillId="4" borderId="1" xfId="0" applyFont="1" applyFill="1" applyBorder="1" applyAlignment="1">
      <alignment horizontal="center" vertical="center" wrapText="1" readingOrder="2"/>
    </xf>
    <xf numFmtId="0" fontId="25" fillId="4" borderId="12" xfId="0" applyFont="1" applyFill="1" applyBorder="1" applyAlignment="1">
      <alignment vertical="center" wrapText="1" readingOrder="2"/>
    </xf>
    <xf numFmtId="0" fontId="25" fillId="4" borderId="20" xfId="0" applyFont="1" applyFill="1" applyBorder="1" applyAlignment="1">
      <alignment vertical="center" wrapText="1" readingOrder="2"/>
    </xf>
    <xf numFmtId="0" fontId="25" fillId="4" borderId="22" xfId="0" applyFont="1" applyFill="1" applyBorder="1" applyAlignment="1">
      <alignment vertical="center" wrapText="1" readingOrder="2"/>
    </xf>
    <xf numFmtId="0" fontId="25" fillId="4" borderId="37" xfId="0" applyFont="1" applyFill="1" applyBorder="1" applyAlignment="1">
      <alignment vertical="center" wrapText="1" readingOrder="2"/>
    </xf>
    <xf numFmtId="0" fontId="25" fillId="4" borderId="38" xfId="0" applyFont="1" applyFill="1" applyBorder="1" applyAlignment="1">
      <alignment horizontal="center" vertical="center" wrapText="1" readingOrder="2"/>
    </xf>
    <xf numFmtId="0" fontId="25" fillId="4" borderId="39" xfId="0" applyFont="1" applyFill="1" applyBorder="1" applyAlignment="1">
      <alignment horizontal="center" vertical="center" wrapText="1" readingOrder="2"/>
    </xf>
    <xf numFmtId="0" fontId="25" fillId="4" borderId="14" xfId="0" applyFont="1" applyFill="1" applyBorder="1" applyAlignment="1">
      <alignment horizontal="center" vertical="center" wrapText="1" readingOrder="2"/>
    </xf>
    <xf numFmtId="0" fontId="25" fillId="4" borderId="21" xfId="0" applyFont="1" applyFill="1" applyBorder="1" applyAlignment="1">
      <alignment horizontal="center" vertical="center" wrapText="1" readingOrder="2"/>
    </xf>
    <xf numFmtId="0" fontId="25" fillId="4" borderId="24" xfId="0" applyFont="1" applyFill="1" applyBorder="1" applyAlignment="1">
      <alignment horizontal="center" vertical="center" wrapText="1" readingOrder="2"/>
    </xf>
    <xf numFmtId="0" fontId="25" fillId="4" borderId="27" xfId="0" applyFont="1" applyFill="1" applyBorder="1" applyAlignment="1">
      <alignment horizontal="center" vertical="center" wrapText="1" readingOrder="2"/>
    </xf>
    <xf numFmtId="0" fontId="25" fillId="4" borderId="28" xfId="0" applyFont="1" applyFill="1" applyBorder="1" applyAlignment="1">
      <alignment horizontal="center" vertical="center" wrapText="1" readingOrder="2"/>
    </xf>
    <xf numFmtId="0" fontId="25" fillId="4" borderId="25" xfId="0" applyFont="1" applyFill="1" applyBorder="1" applyAlignment="1">
      <alignment horizontal="center" vertical="center" wrapText="1" readingOrder="2"/>
    </xf>
    <xf numFmtId="0" fontId="25" fillId="4" borderId="17" xfId="0" applyFont="1" applyFill="1" applyBorder="1" applyAlignment="1">
      <alignment horizontal="center" vertical="center" wrapText="1" readingOrder="2"/>
    </xf>
    <xf numFmtId="0" fontId="25" fillId="4" borderId="13" xfId="0" applyFont="1" applyFill="1" applyBorder="1" applyAlignment="1" applyProtection="1">
      <alignment horizontal="center" vertical="center" wrapText="1" readingOrder="2"/>
      <protection locked="0"/>
    </xf>
    <xf numFmtId="0" fontId="25" fillId="4" borderId="23" xfId="0" applyFont="1" applyFill="1" applyBorder="1" applyAlignment="1" applyProtection="1">
      <alignment horizontal="center" vertical="center" wrapText="1" readingOrder="2"/>
      <protection locked="0"/>
    </xf>
    <xf numFmtId="0" fontId="24" fillId="5" borderId="26" xfId="1" applyFont="1" applyFill="1" applyBorder="1" applyAlignment="1">
      <alignment horizontal="center" vertical="center" wrapText="1"/>
    </xf>
    <xf numFmtId="0" fontId="24" fillId="0" borderId="35" xfId="0" applyFont="1" applyFill="1" applyBorder="1" applyAlignment="1">
      <alignment wrapText="1"/>
    </xf>
    <xf numFmtId="0" fontId="27" fillId="2" borderId="13" xfId="0" applyFont="1" applyFill="1" applyBorder="1" applyAlignment="1" applyProtection="1">
      <alignment horizontal="center" vertical="center" wrapText="1" readingOrder="1"/>
    </xf>
    <xf numFmtId="0" fontId="22" fillId="0" borderId="23" xfId="0" applyFont="1" applyBorder="1" applyAlignment="1" applyProtection="1">
      <alignment horizontal="center" vertical="center" wrapText="1" readingOrder="2"/>
      <protection locked="0"/>
    </xf>
    <xf numFmtId="0" fontId="22" fillId="4" borderId="23" xfId="0" applyFont="1" applyFill="1" applyBorder="1" applyAlignment="1">
      <alignment horizontal="center" vertical="center" wrapText="1" readingOrder="2"/>
    </xf>
    <xf numFmtId="0" fontId="27" fillId="2" borderId="51" xfId="0" applyFont="1" applyFill="1" applyBorder="1" applyAlignment="1" applyProtection="1">
      <alignment horizontal="center" vertical="center" wrapText="1" readingOrder="1"/>
    </xf>
    <xf numFmtId="0" fontId="31" fillId="0" borderId="0" xfId="0" applyFont="1" applyFill="1" applyBorder="1" applyAlignment="1">
      <alignment vertical="center" wrapText="1" readingOrder="2"/>
    </xf>
    <xf numFmtId="0" fontId="31" fillId="5" borderId="0" xfId="0" applyFont="1" applyFill="1" applyBorder="1" applyAlignment="1">
      <alignment vertical="center" wrapText="1" readingOrder="2"/>
    </xf>
    <xf numFmtId="0" fontId="22" fillId="4" borderId="63" xfId="0" applyFont="1" applyFill="1" applyBorder="1" applyAlignment="1">
      <alignment horizontal="center" vertical="center" wrapText="1" readingOrder="2"/>
    </xf>
    <xf numFmtId="0" fontId="22" fillId="4" borderId="61" xfId="0" applyFont="1" applyFill="1" applyBorder="1" applyAlignment="1">
      <alignment horizontal="center" vertical="center" wrapText="1" readingOrder="2"/>
    </xf>
    <xf numFmtId="0" fontId="25" fillId="4" borderId="25" xfId="0" applyFont="1" applyFill="1" applyBorder="1" applyAlignment="1">
      <alignment horizontal="center"/>
    </xf>
    <xf numFmtId="0" fontId="25" fillId="4" borderId="17" xfId="0" applyFont="1" applyFill="1" applyBorder="1" applyAlignment="1">
      <alignment horizontal="center"/>
    </xf>
    <xf numFmtId="0" fontId="25" fillId="4" borderId="28" xfId="0" applyFont="1" applyFill="1" applyBorder="1" applyAlignment="1">
      <alignment horizontal="center"/>
    </xf>
    <xf numFmtId="1" fontId="15" fillId="3" borderId="25" xfId="0" applyNumberFormat="1" applyFont="1" applyFill="1" applyBorder="1" applyAlignment="1">
      <alignment horizontal="center" vertical="center" wrapText="1" readingOrder="2"/>
    </xf>
    <xf numFmtId="1" fontId="15" fillId="3" borderId="21" xfId="0" applyNumberFormat="1" applyFont="1" applyFill="1" applyBorder="1" applyAlignment="1">
      <alignment horizontal="center" vertical="center" wrapText="1" readingOrder="2"/>
    </xf>
    <xf numFmtId="165" fontId="15" fillId="3" borderId="21" xfId="0" applyNumberFormat="1" applyFont="1" applyFill="1" applyBorder="1" applyAlignment="1">
      <alignment horizontal="center" vertical="center" wrapText="1" readingOrder="2"/>
    </xf>
    <xf numFmtId="2" fontId="15" fillId="3" borderId="21" xfId="0" applyNumberFormat="1" applyFont="1" applyFill="1" applyBorder="1" applyAlignment="1">
      <alignment horizontal="center" vertical="center" wrapText="1" readingOrder="2"/>
    </xf>
    <xf numFmtId="0" fontId="15" fillId="3" borderId="24" xfId="0" applyFont="1" applyFill="1" applyBorder="1" applyAlignment="1">
      <alignment horizontal="center" vertical="center" wrapText="1" readingOrder="2"/>
    </xf>
    <xf numFmtId="2" fontId="14" fillId="5" borderId="14" xfId="0" applyNumberFormat="1" applyFont="1" applyFill="1" applyBorder="1" applyAlignment="1">
      <alignment horizontal="center" vertical="center" readingOrder="2"/>
    </xf>
    <xf numFmtId="2" fontId="14" fillId="5" borderId="24" xfId="0" applyNumberFormat="1" applyFont="1" applyFill="1" applyBorder="1" applyAlignment="1">
      <alignment horizontal="center" vertical="center" readingOrder="2"/>
    </xf>
    <xf numFmtId="9" fontId="15" fillId="3" borderId="21" xfId="0" applyNumberFormat="1" applyFont="1" applyFill="1" applyBorder="1" applyAlignment="1">
      <alignment horizontal="center" vertical="center" wrapText="1" readingOrder="2"/>
    </xf>
    <xf numFmtId="0" fontId="9" fillId="7" borderId="3" xfId="0" applyFont="1" applyFill="1" applyBorder="1" applyAlignment="1">
      <alignment horizontal="right" vertical="center" wrapText="1" readingOrder="2"/>
    </xf>
    <xf numFmtId="0" fontId="9" fillId="7" borderId="5" xfId="0" applyFont="1" applyFill="1" applyBorder="1" applyAlignment="1">
      <alignment horizontal="right" vertical="center" wrapText="1" readingOrder="2"/>
    </xf>
    <xf numFmtId="0" fontId="9" fillId="7" borderId="4" xfId="0" applyFont="1" applyFill="1" applyBorder="1" applyAlignment="1">
      <alignment horizontal="right" vertical="center" wrapText="1" readingOrder="2"/>
    </xf>
    <xf numFmtId="0" fontId="27" fillId="5" borderId="59" xfId="0" applyFont="1" applyFill="1" applyBorder="1" applyAlignment="1" applyProtection="1">
      <alignment horizontal="center" vertical="center" wrapText="1" readingOrder="2"/>
    </xf>
    <xf numFmtId="0" fontId="27" fillId="5" borderId="7" xfId="0" applyFont="1" applyFill="1" applyBorder="1" applyAlignment="1" applyProtection="1">
      <alignment horizontal="center" vertical="center" wrapText="1" readingOrder="2"/>
    </xf>
    <xf numFmtId="0" fontId="27" fillId="5" borderId="62" xfId="0" applyFont="1" applyFill="1" applyBorder="1" applyAlignment="1" applyProtection="1">
      <alignment horizontal="center" vertical="center" wrapText="1" readingOrder="2"/>
    </xf>
    <xf numFmtId="0" fontId="22" fillId="5" borderId="53" xfId="0" applyFont="1" applyFill="1" applyBorder="1" applyAlignment="1" applyProtection="1">
      <alignment horizontal="center" vertical="center" wrapText="1" readingOrder="2"/>
    </xf>
    <xf numFmtId="0" fontId="11" fillId="4" borderId="0" xfId="0" applyFont="1" applyFill="1" applyAlignment="1"/>
    <xf numFmtId="0" fontId="7" fillId="9" borderId="24" xfId="0" applyFont="1" applyFill="1" applyBorder="1" applyAlignment="1">
      <alignment horizontal="center" vertical="center" wrapText="1" readingOrder="2"/>
    </xf>
    <xf numFmtId="0" fontId="10" fillId="0" borderId="0" xfId="0" applyFont="1" applyFill="1" applyBorder="1" applyAlignment="1">
      <alignment horizontal="center"/>
    </xf>
    <xf numFmtId="0" fontId="20" fillId="0" borderId="25"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5" borderId="1" xfId="0" applyFont="1" applyFill="1" applyBorder="1" applyAlignment="1">
      <alignment horizontal="center" vertical="center" wrapText="1" readingOrder="2"/>
    </xf>
    <xf numFmtId="0" fontId="41" fillId="5" borderId="1" xfId="0" applyFont="1" applyFill="1" applyBorder="1" applyAlignment="1">
      <alignment horizontal="center" vertical="center" wrapText="1" readingOrder="2"/>
    </xf>
    <xf numFmtId="0" fontId="42" fillId="5" borderId="1" xfId="0" applyFont="1" applyFill="1" applyBorder="1" applyAlignment="1">
      <alignment horizontal="center" vertical="center" wrapText="1" readingOrder="2"/>
    </xf>
    <xf numFmtId="0" fontId="41" fillId="4" borderId="1" xfId="0" applyFont="1" applyFill="1" applyBorder="1" applyAlignment="1" applyProtection="1">
      <alignment horizontal="center" vertical="center" wrapText="1" readingOrder="2"/>
      <protection locked="0"/>
    </xf>
    <xf numFmtId="0" fontId="43" fillId="0" borderId="1" xfId="0" applyFont="1" applyBorder="1" applyAlignment="1" applyProtection="1">
      <alignment horizontal="center" vertical="center" wrapText="1" readingOrder="2"/>
      <protection locked="0"/>
    </xf>
    <xf numFmtId="0" fontId="20" fillId="4" borderId="1" xfId="0" applyFont="1" applyFill="1" applyBorder="1" applyAlignment="1" applyProtection="1">
      <alignment horizontal="center" vertical="center" wrapText="1" readingOrder="2"/>
      <protection locked="0"/>
    </xf>
    <xf numFmtId="0" fontId="45" fillId="0" borderId="1" xfId="0" applyFont="1" applyBorder="1" applyAlignment="1" applyProtection="1">
      <alignment horizontal="center" vertical="center" wrapText="1" readingOrder="2"/>
      <protection locked="0"/>
    </xf>
    <xf numFmtId="0" fontId="41" fillId="0" borderId="1" xfId="0" applyFont="1" applyBorder="1" applyAlignment="1" applyProtection="1">
      <alignment horizontal="center" vertical="center" wrapText="1" readingOrder="2"/>
      <protection locked="0"/>
    </xf>
    <xf numFmtId="0" fontId="42" fillId="4" borderId="1" xfId="0" applyFont="1" applyFill="1" applyBorder="1" applyAlignment="1" applyProtection="1">
      <alignment horizontal="center" vertical="center" wrapText="1" readingOrder="2"/>
      <protection locked="0"/>
    </xf>
    <xf numFmtId="0" fontId="44" fillId="4" borderId="1" xfId="0" applyFont="1" applyFill="1" applyBorder="1" applyAlignment="1" applyProtection="1">
      <alignment horizontal="center" vertical="center" wrapText="1" readingOrder="2"/>
      <protection locked="0"/>
    </xf>
    <xf numFmtId="0" fontId="20" fillId="0" borderId="1"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readingOrder="2"/>
      <protection locked="0"/>
    </xf>
    <xf numFmtId="0" fontId="20" fillId="5" borderId="14" xfId="0" applyFont="1" applyFill="1" applyBorder="1" applyAlignment="1">
      <alignment horizontal="center" vertical="center" wrapText="1" readingOrder="2"/>
    </xf>
    <xf numFmtId="0" fontId="20" fillId="5" borderId="21" xfId="0" applyFont="1" applyFill="1" applyBorder="1" applyAlignment="1">
      <alignment horizontal="center" vertical="center" wrapText="1" readingOrder="2"/>
    </xf>
    <xf numFmtId="0" fontId="20" fillId="0" borderId="23" xfId="0" applyFont="1" applyBorder="1" applyAlignment="1" applyProtection="1">
      <alignment horizontal="center" vertical="center" wrapText="1" readingOrder="2"/>
      <protection locked="0"/>
    </xf>
    <xf numFmtId="0" fontId="20" fillId="5" borderId="24" xfId="0" applyFont="1" applyFill="1" applyBorder="1" applyAlignment="1">
      <alignment horizontal="center" vertical="center" wrapText="1" readingOrder="2"/>
    </xf>
    <xf numFmtId="0" fontId="20" fillId="5" borderId="38" xfId="0" applyFont="1" applyFill="1" applyBorder="1" applyAlignment="1">
      <alignment horizontal="center" vertical="center" wrapText="1" readingOrder="2"/>
    </xf>
    <xf numFmtId="0" fontId="20" fillId="5" borderId="39" xfId="0" applyFont="1" applyFill="1" applyBorder="1" applyAlignment="1">
      <alignment horizontal="center" vertical="center" wrapText="1" readingOrder="2"/>
    </xf>
    <xf numFmtId="0" fontId="20" fillId="5" borderId="25" xfId="0" applyFont="1" applyFill="1" applyBorder="1" applyAlignment="1">
      <alignment horizontal="center" vertical="center" wrapText="1" readingOrder="2"/>
    </xf>
    <xf numFmtId="0" fontId="20" fillId="5" borderId="17" xfId="0" applyFont="1" applyFill="1" applyBorder="1" applyAlignment="1">
      <alignment horizontal="center" vertical="center" wrapText="1" readingOrder="2"/>
    </xf>
    <xf numFmtId="0" fontId="20" fillId="5" borderId="27" xfId="0" applyFont="1" applyFill="1" applyBorder="1" applyAlignment="1">
      <alignment horizontal="center" vertical="center" wrapText="1" readingOrder="2"/>
    </xf>
    <xf numFmtId="0" fontId="20" fillId="5" borderId="28" xfId="0" applyFont="1" applyFill="1" applyBorder="1" applyAlignment="1">
      <alignment horizontal="center" vertical="center" wrapText="1" readingOrder="2"/>
    </xf>
    <xf numFmtId="0" fontId="20" fillId="5" borderId="28" xfId="0" applyFont="1" applyFill="1" applyBorder="1" applyAlignment="1">
      <alignment horizontal="center"/>
    </xf>
    <xf numFmtId="0" fontId="20" fillId="5" borderId="28" xfId="1" applyFont="1" applyFill="1" applyBorder="1" applyAlignment="1">
      <alignment horizontal="center" vertical="center" wrapText="1" shrinkToFit="1"/>
    </xf>
    <xf numFmtId="0" fontId="20" fillId="5" borderId="57" xfId="0" applyFont="1" applyFill="1" applyBorder="1" applyAlignment="1">
      <alignment horizontal="center" vertical="center" wrapText="1" readingOrder="2"/>
    </xf>
    <xf numFmtId="0" fontId="20" fillId="10" borderId="21" xfId="0" applyFont="1" applyFill="1" applyBorder="1" applyAlignment="1">
      <alignment horizontal="center" vertical="center" wrapText="1" readingOrder="2"/>
    </xf>
    <xf numFmtId="0" fontId="20" fillId="5" borderId="19" xfId="0" applyFont="1" applyFill="1" applyBorder="1" applyAlignment="1">
      <alignment horizontal="center" vertical="center" wrapText="1" readingOrder="2"/>
    </xf>
    <xf numFmtId="0" fontId="20" fillId="5" borderId="58" xfId="0" applyFont="1" applyFill="1" applyBorder="1" applyAlignment="1">
      <alignment horizontal="center" vertical="center" wrapText="1" readingOrder="2"/>
    </xf>
    <xf numFmtId="0" fontId="20" fillId="10" borderId="24" xfId="0" applyFont="1" applyFill="1" applyBorder="1" applyAlignment="1">
      <alignment horizontal="center" vertical="center" wrapText="1" readingOrder="2"/>
    </xf>
    <xf numFmtId="0" fontId="20" fillId="0" borderId="20" xfId="0" applyFont="1" applyBorder="1" applyAlignment="1" applyProtection="1">
      <alignment horizontal="center" vertical="center" wrapText="1"/>
      <protection locked="0"/>
    </xf>
    <xf numFmtId="0" fontId="47" fillId="0" borderId="1" xfId="0" applyFont="1" applyBorder="1" applyAlignment="1" applyProtection="1">
      <alignment horizontal="center" vertical="center"/>
      <protection locked="0"/>
    </xf>
    <xf numFmtId="1" fontId="20" fillId="11" borderId="21" xfId="0" applyNumberFormat="1" applyFont="1" applyFill="1" applyBorder="1" applyAlignment="1">
      <alignment horizontal="center" vertical="center" readingOrder="2"/>
    </xf>
    <xf numFmtId="0" fontId="20" fillId="0" borderId="20"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11" borderId="21" xfId="0" applyFont="1" applyFill="1" applyBorder="1" applyAlignment="1">
      <alignment horizontal="center" vertical="center" readingOrder="2"/>
    </xf>
    <xf numFmtId="0" fontId="20" fillId="0" borderId="22"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11" borderId="24" xfId="0" applyFont="1" applyFill="1" applyBorder="1" applyAlignment="1">
      <alignment horizontal="center" vertical="center" readingOrder="2"/>
    </xf>
    <xf numFmtId="0" fontId="20" fillId="5" borderId="14" xfId="1" applyFont="1" applyFill="1" applyBorder="1" applyAlignment="1">
      <alignment horizontal="center" vertical="center" wrapText="1" shrinkToFit="1"/>
    </xf>
    <xf numFmtId="0" fontId="20" fillId="5" borderId="21" xfId="1" applyFont="1" applyFill="1" applyBorder="1" applyAlignment="1">
      <alignment horizontal="center" vertical="center" wrapText="1" shrinkToFit="1"/>
    </xf>
    <xf numFmtId="0" fontId="20" fillId="5" borderId="24" xfId="1" applyFont="1" applyFill="1" applyBorder="1" applyAlignment="1">
      <alignment horizontal="center" vertical="center" wrapText="1" shrinkToFit="1"/>
    </xf>
    <xf numFmtId="0" fontId="20" fillId="4" borderId="54" xfId="0" applyFont="1" applyFill="1" applyBorder="1" applyAlignment="1" applyProtection="1">
      <alignment horizontal="center" vertical="center"/>
      <protection locked="0"/>
    </xf>
    <xf numFmtId="0" fontId="20" fillId="4" borderId="8" xfId="0" applyFont="1" applyFill="1" applyBorder="1" applyAlignment="1" applyProtection="1">
      <alignment horizontal="center" vertical="center"/>
      <protection locked="0"/>
    </xf>
    <xf numFmtId="0" fontId="20" fillId="4" borderId="4" xfId="0"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0" fontId="20" fillId="4" borderId="30" xfId="0" applyFont="1" applyFill="1" applyBorder="1" applyAlignment="1" applyProtection="1">
      <alignment horizontal="center" vertical="center"/>
      <protection locked="0"/>
    </xf>
    <xf numFmtId="0" fontId="20" fillId="4" borderId="23" xfId="0" applyFont="1" applyFill="1" applyBorder="1" applyAlignment="1" applyProtection="1">
      <alignment horizontal="center" vertical="center"/>
      <protection locked="0"/>
    </xf>
    <xf numFmtId="49" fontId="20" fillId="4" borderId="25" xfId="0" applyNumberFormat="1" applyFont="1" applyFill="1" applyBorder="1" applyAlignment="1" applyProtection="1">
      <alignment horizontal="center" vertical="center"/>
      <protection locked="0"/>
    </xf>
    <xf numFmtId="49" fontId="20" fillId="4" borderId="21" xfId="0" applyNumberFormat="1" applyFont="1" applyFill="1" applyBorder="1" applyAlignment="1" applyProtection="1">
      <alignment horizontal="center" vertical="center"/>
      <protection locked="0"/>
    </xf>
    <xf numFmtId="49" fontId="20" fillId="4" borderId="24" xfId="0" applyNumberFormat="1" applyFont="1" applyFill="1" applyBorder="1" applyAlignment="1" applyProtection="1">
      <alignment horizontal="center" vertical="center"/>
      <protection locked="0"/>
    </xf>
    <xf numFmtId="0" fontId="20" fillId="4" borderId="25" xfId="0" applyFont="1" applyFill="1" applyBorder="1" applyAlignment="1" applyProtection="1">
      <alignment horizontal="center"/>
      <protection locked="0"/>
    </xf>
    <xf numFmtId="0" fontId="20" fillId="4" borderId="17" xfId="0" applyFont="1" applyFill="1" applyBorder="1" applyAlignment="1" applyProtection="1">
      <alignment horizontal="center"/>
      <protection locked="0"/>
    </xf>
    <xf numFmtId="0" fontId="11" fillId="4" borderId="28" xfId="0" applyFont="1" applyFill="1" applyBorder="1" applyAlignment="1" applyProtection="1">
      <alignment horizontal="center"/>
      <protection locked="0"/>
    </xf>
    <xf numFmtId="0" fontId="20" fillId="0" borderId="26" xfId="1" applyFont="1" applyFill="1" applyBorder="1" applyAlignment="1" applyProtection="1">
      <alignment horizontal="center" vertical="center" wrapText="1"/>
      <protection locked="0"/>
    </xf>
    <xf numFmtId="0" fontId="20" fillId="0" borderId="27" xfId="1" applyFont="1" applyFill="1" applyBorder="1" applyAlignment="1" applyProtection="1">
      <alignment horizontal="center" vertical="center"/>
      <protection locked="0"/>
    </xf>
    <xf numFmtId="0" fontId="20" fillId="0" borderId="27" xfId="1" applyFont="1" applyFill="1" applyBorder="1" applyAlignment="1" applyProtection="1">
      <alignment horizontal="center" vertical="center" wrapText="1" shrinkToFit="1"/>
      <protection locked="0"/>
    </xf>
    <xf numFmtId="0" fontId="20" fillId="0" borderId="12" xfId="1" applyFont="1" applyFill="1" applyBorder="1" applyAlignment="1" applyProtection="1">
      <alignment horizontal="center" vertical="center" wrapText="1"/>
      <protection locked="0"/>
    </xf>
    <xf numFmtId="0" fontId="20" fillId="0" borderId="13" xfId="1" applyFont="1" applyFill="1" applyBorder="1" applyAlignment="1" applyProtection="1">
      <alignment horizontal="center" vertical="center"/>
      <protection locked="0"/>
    </xf>
    <xf numFmtId="0" fontId="20" fillId="0" borderId="13" xfId="1" applyFont="1" applyFill="1" applyBorder="1" applyAlignment="1" applyProtection="1">
      <alignment horizontal="center" vertical="center" wrapText="1" shrinkToFit="1"/>
      <protection locked="0"/>
    </xf>
    <xf numFmtId="0" fontId="20" fillId="0" borderId="20" xfId="1" applyFont="1" applyFill="1" applyBorder="1" applyAlignment="1" applyProtection="1">
      <alignment horizontal="center" vertical="center" wrapText="1"/>
      <protection locked="0"/>
    </xf>
    <xf numFmtId="0" fontId="20" fillId="0" borderId="1" xfId="1" applyFont="1" applyFill="1" applyBorder="1" applyAlignment="1" applyProtection="1">
      <alignment horizontal="center" vertical="center"/>
      <protection locked="0"/>
    </xf>
    <xf numFmtId="0" fontId="20" fillId="0" borderId="1" xfId="1" applyFont="1" applyFill="1" applyBorder="1" applyAlignment="1" applyProtection="1">
      <alignment horizontal="center" vertical="center" wrapText="1" shrinkToFit="1"/>
      <protection locked="0"/>
    </xf>
    <xf numFmtId="0" fontId="20" fillId="0" borderId="22" xfId="1" applyFont="1" applyFill="1" applyBorder="1" applyAlignment="1" applyProtection="1">
      <alignment horizontal="center" vertical="center" wrapText="1"/>
      <protection locked="0"/>
    </xf>
    <xf numFmtId="0" fontId="20" fillId="0" borderId="23" xfId="1" applyFont="1" applyFill="1" applyBorder="1" applyAlignment="1" applyProtection="1">
      <alignment horizontal="center" vertical="center"/>
      <protection locked="0"/>
    </xf>
    <xf numFmtId="0" fontId="20" fillId="0" borderId="23" xfId="1" applyFont="1" applyFill="1" applyBorder="1" applyAlignment="1" applyProtection="1">
      <alignment horizontal="center" vertical="center" wrapText="1" shrinkToFit="1"/>
      <protection locked="0"/>
    </xf>
    <xf numFmtId="0" fontId="20" fillId="9" borderId="21" xfId="0" applyFont="1" applyFill="1" applyBorder="1" applyAlignment="1" applyProtection="1">
      <alignment horizontal="center" vertical="center" wrapText="1"/>
    </xf>
    <xf numFmtId="0" fontId="20" fillId="9" borderId="24" xfId="0" applyFont="1" applyFill="1" applyBorder="1" applyAlignment="1" applyProtection="1">
      <alignment horizontal="center" vertical="center"/>
    </xf>
    <xf numFmtId="0" fontId="14" fillId="9" borderId="39" xfId="0" applyFont="1" applyFill="1" applyBorder="1" applyAlignment="1" applyProtection="1">
      <alignment horizontal="center" vertical="center" wrapText="1" readingOrder="2"/>
    </xf>
    <xf numFmtId="0" fontId="20" fillId="5" borderId="24" xfId="0" applyFont="1" applyFill="1" applyBorder="1" applyAlignment="1" applyProtection="1">
      <alignment horizontal="center" vertical="center" wrapText="1" readingOrder="2"/>
    </xf>
    <xf numFmtId="0" fontId="9" fillId="4" borderId="1" xfId="0" applyFont="1" applyFill="1" applyBorder="1" applyAlignment="1" applyProtection="1">
      <alignment horizontal="center" vertical="center" wrapText="1" readingOrder="2"/>
      <protection locked="0"/>
    </xf>
    <xf numFmtId="0" fontId="7" fillId="2" borderId="5" xfId="0" applyFont="1" applyFill="1" applyBorder="1" applyAlignment="1">
      <alignment vertical="center" wrapText="1" readingOrder="2"/>
    </xf>
    <xf numFmtId="0" fontId="2" fillId="0" borderId="5" xfId="0" applyFont="1" applyFill="1" applyBorder="1" applyAlignment="1">
      <alignment vertical="center" wrapText="1" readingOrder="2"/>
    </xf>
    <xf numFmtId="0" fontId="49" fillId="4" borderId="1" xfId="0" applyFont="1" applyFill="1" applyBorder="1" applyAlignment="1">
      <alignment horizontal="center" vertical="center" wrapText="1" readingOrder="2"/>
    </xf>
    <xf numFmtId="1" fontId="49" fillId="4" borderId="1" xfId="0" applyNumberFormat="1" applyFont="1" applyFill="1" applyBorder="1" applyAlignment="1">
      <alignment vertical="center" wrapText="1" readingOrder="2"/>
    </xf>
    <xf numFmtId="0" fontId="31" fillId="7" borderId="1" xfId="0" applyFont="1" applyFill="1" applyBorder="1" applyAlignment="1">
      <alignment horizontal="center" vertical="center" wrapText="1" readingOrder="2"/>
    </xf>
    <xf numFmtId="0" fontId="2" fillId="0" borderId="0" xfId="0" applyFont="1" applyFill="1" applyBorder="1" applyAlignment="1">
      <alignment vertical="center" wrapText="1" readingOrder="2"/>
    </xf>
    <xf numFmtId="0" fontId="7" fillId="2" borderId="1" xfId="0" applyFont="1" applyFill="1" applyBorder="1" applyAlignment="1">
      <alignment vertical="center" wrapText="1" readingOrder="2"/>
    </xf>
    <xf numFmtId="0" fontId="7" fillId="2" borderId="6" xfId="0" applyFont="1" applyFill="1" applyBorder="1" applyAlignment="1" applyProtection="1">
      <alignment horizontal="center" vertical="center" wrapText="1" readingOrder="2"/>
    </xf>
    <xf numFmtId="0" fontId="9" fillId="7" borderId="3" xfId="0" applyFont="1" applyFill="1" applyBorder="1" applyAlignment="1">
      <alignment horizontal="right" vertical="center" wrapText="1" readingOrder="2"/>
    </xf>
    <xf numFmtId="0" fontId="9" fillId="7" borderId="5" xfId="0" applyFont="1" applyFill="1" applyBorder="1" applyAlignment="1">
      <alignment horizontal="right" vertical="center" wrapText="1" readingOrder="2"/>
    </xf>
    <xf numFmtId="0" fontId="9" fillId="7" borderId="4" xfId="0" applyFont="1" applyFill="1" applyBorder="1" applyAlignment="1">
      <alignment horizontal="right" vertical="center" wrapText="1" readingOrder="2"/>
    </xf>
    <xf numFmtId="0" fontId="9" fillId="0" borderId="1" xfId="0" applyFont="1" applyBorder="1" applyAlignment="1">
      <alignment horizontal="center" vertical="center" wrapText="1" readingOrder="2"/>
    </xf>
    <xf numFmtId="0" fontId="12" fillId="0" borderId="1" xfId="0" applyFont="1" applyBorder="1" applyAlignment="1" applyProtection="1">
      <alignment horizontal="center" vertical="center" wrapText="1" readingOrder="2"/>
      <protection locked="0"/>
    </xf>
    <xf numFmtId="1" fontId="9" fillId="4" borderId="1" xfId="0" applyNumberFormat="1" applyFont="1" applyFill="1" applyBorder="1" applyAlignment="1">
      <alignment horizontal="center" vertical="center" wrapText="1" readingOrder="2"/>
    </xf>
    <xf numFmtId="0" fontId="50" fillId="0" borderId="1" xfId="0" applyFont="1" applyBorder="1" applyAlignment="1" applyProtection="1">
      <alignment horizontal="center" vertical="center" wrapText="1" readingOrder="2"/>
      <protection locked="0"/>
    </xf>
    <xf numFmtId="0" fontId="12" fillId="0" borderId="1" xfId="0" applyFont="1" applyBorder="1" applyAlignment="1" applyProtection="1">
      <alignment vertical="center" wrapText="1" readingOrder="2"/>
      <protection locked="0"/>
    </xf>
    <xf numFmtId="0" fontId="50" fillId="0" borderId="1" xfId="0" applyFont="1" applyBorder="1" applyAlignment="1" applyProtection="1">
      <alignment vertical="center" wrapText="1" readingOrder="2"/>
      <protection locked="0"/>
    </xf>
    <xf numFmtId="0" fontId="9" fillId="7" borderId="1" xfId="0" applyFont="1" applyFill="1" applyBorder="1" applyAlignment="1">
      <alignment horizontal="center" vertical="center" wrapText="1" readingOrder="2"/>
    </xf>
    <xf numFmtId="1" fontId="9" fillId="7" borderId="1" xfId="0" applyNumberFormat="1" applyFont="1" applyFill="1" applyBorder="1" applyAlignment="1">
      <alignment horizontal="center" vertical="center" wrapText="1" readingOrder="2"/>
    </xf>
    <xf numFmtId="0" fontId="9" fillId="0" borderId="3" xfId="0" applyFont="1" applyBorder="1" applyAlignment="1" applyProtection="1">
      <alignment horizontal="right" vertical="center" wrapText="1" readingOrder="2"/>
      <protection locked="0"/>
    </xf>
    <xf numFmtId="1" fontId="9" fillId="4" borderId="1" xfId="0" applyNumberFormat="1" applyFont="1" applyFill="1" applyBorder="1" applyAlignment="1" applyProtection="1">
      <alignment horizontal="center" vertical="center" wrapText="1" readingOrder="2"/>
      <protection locked="0"/>
    </xf>
    <xf numFmtId="0" fontId="31" fillId="0" borderId="3" xfId="0" applyFont="1" applyBorder="1" applyAlignment="1" applyProtection="1">
      <alignment horizontal="right" vertical="center" wrapText="1" readingOrder="2"/>
      <protection locked="0"/>
    </xf>
    <xf numFmtId="0" fontId="31" fillId="0" borderId="3" xfId="0" applyFont="1" applyBorder="1" applyAlignment="1" applyProtection="1">
      <alignment vertical="center" wrapText="1" readingOrder="2"/>
      <protection locked="0"/>
    </xf>
    <xf numFmtId="0" fontId="20" fillId="5" borderId="35" xfId="0" applyFont="1" applyFill="1" applyBorder="1" applyAlignment="1" applyProtection="1">
      <alignment horizontal="center" vertical="center"/>
    </xf>
    <xf numFmtId="0" fontId="20" fillId="5" borderId="33" xfId="0" applyFont="1" applyFill="1" applyBorder="1" applyAlignment="1" applyProtection="1">
      <alignment horizontal="center" vertical="center"/>
    </xf>
    <xf numFmtId="0" fontId="20" fillId="5" borderId="34" xfId="0" applyFont="1" applyFill="1" applyBorder="1" applyAlignment="1" applyProtection="1">
      <alignment horizontal="center" vertical="center"/>
    </xf>
    <xf numFmtId="0" fontId="29" fillId="5" borderId="26" xfId="0" applyFont="1" applyFill="1" applyBorder="1" applyAlignment="1" applyProtection="1">
      <alignment horizontal="center" vertical="center"/>
    </xf>
    <xf numFmtId="0" fontId="29" fillId="5" borderId="28" xfId="0" applyFont="1" applyFill="1" applyBorder="1" applyAlignment="1" applyProtection="1">
      <alignment horizontal="center" vertical="center"/>
    </xf>
    <xf numFmtId="0" fontId="29" fillId="0" borderId="26"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0" fillId="13" borderId="10" xfId="0" applyFont="1" applyFill="1" applyBorder="1" applyAlignment="1" applyProtection="1">
      <alignment horizontal="center" vertical="center"/>
    </xf>
    <xf numFmtId="0" fontId="20" fillId="13" borderId="15" xfId="0" applyFont="1" applyFill="1" applyBorder="1" applyAlignment="1" applyProtection="1">
      <alignment horizontal="center" vertical="center"/>
    </xf>
    <xf numFmtId="0" fontId="20" fillId="13" borderId="11" xfId="0" applyFont="1" applyFill="1" applyBorder="1" applyAlignment="1" applyProtection="1">
      <alignment horizontal="center" vertical="center"/>
    </xf>
    <xf numFmtId="0" fontId="9" fillId="20" borderId="2" xfId="0" applyFont="1" applyFill="1" applyBorder="1" applyAlignment="1" applyProtection="1">
      <alignment horizontal="center" vertical="center" wrapText="1" readingOrder="2"/>
    </xf>
    <xf numFmtId="0" fontId="9" fillId="14" borderId="2" xfId="0" applyFont="1" applyFill="1" applyBorder="1" applyAlignment="1" applyProtection="1">
      <alignment horizontal="center" vertical="center" wrapText="1" readingOrder="2"/>
    </xf>
    <xf numFmtId="0" fontId="9" fillId="16" borderId="2" xfId="0" applyFont="1" applyFill="1" applyBorder="1" applyAlignment="1" applyProtection="1">
      <alignment horizontal="center" vertical="center" wrapText="1" readingOrder="2"/>
    </xf>
    <xf numFmtId="0" fontId="9" fillId="17" borderId="2" xfId="0" applyFont="1" applyFill="1" applyBorder="1" applyAlignment="1" applyProtection="1">
      <alignment horizontal="center" vertical="center" wrapText="1" readingOrder="2"/>
    </xf>
    <xf numFmtId="0" fontId="9" fillId="18" borderId="2" xfId="0" applyFont="1" applyFill="1" applyBorder="1" applyAlignment="1" applyProtection="1">
      <alignment horizontal="center" vertical="center" wrapText="1" readingOrder="2"/>
    </xf>
    <xf numFmtId="0" fontId="9" fillId="19" borderId="2" xfId="0" applyFont="1" applyFill="1" applyBorder="1" applyAlignment="1" applyProtection="1">
      <alignment horizontal="center" vertical="center" wrapText="1" readingOrder="2"/>
    </xf>
    <xf numFmtId="0" fontId="7" fillId="7" borderId="44" xfId="0" applyFont="1" applyFill="1" applyBorder="1" applyAlignment="1">
      <alignment horizontal="right" wrapText="1"/>
    </xf>
    <xf numFmtId="0" fontId="7" fillId="7" borderId="45" xfId="0" applyFont="1" applyFill="1" applyBorder="1" applyAlignment="1">
      <alignment horizontal="right" wrapText="1"/>
    </xf>
    <xf numFmtId="0" fontId="7" fillId="7" borderId="46" xfId="0" applyFont="1" applyFill="1" applyBorder="1" applyAlignment="1">
      <alignment horizontal="right" wrapText="1"/>
    </xf>
    <xf numFmtId="0" fontId="7" fillId="7" borderId="40" xfId="0" applyFont="1" applyFill="1" applyBorder="1" applyAlignment="1">
      <alignment horizontal="right" wrapText="1"/>
    </xf>
    <xf numFmtId="0" fontId="7" fillId="7" borderId="47" xfId="0" applyFont="1" applyFill="1" applyBorder="1" applyAlignment="1">
      <alignment horizontal="right" wrapText="1"/>
    </xf>
    <xf numFmtId="0" fontId="7" fillId="7" borderId="48" xfId="0" applyFont="1" applyFill="1" applyBorder="1" applyAlignment="1">
      <alignment horizontal="right" wrapText="1"/>
    </xf>
    <xf numFmtId="0" fontId="6" fillId="7" borderId="44" xfId="0" applyFont="1" applyFill="1" applyBorder="1" applyAlignment="1">
      <alignment horizontal="right" vertical="center" wrapText="1" readingOrder="2"/>
    </xf>
    <xf numFmtId="0" fontId="6" fillId="7" borderId="45" xfId="0" applyFont="1" applyFill="1" applyBorder="1" applyAlignment="1">
      <alignment horizontal="right" vertical="center" wrapText="1" readingOrder="2"/>
    </xf>
    <xf numFmtId="0" fontId="6" fillId="7" borderId="46" xfId="0" applyFont="1" applyFill="1" applyBorder="1" applyAlignment="1">
      <alignment horizontal="right" vertical="center" wrapText="1" readingOrder="2"/>
    </xf>
    <xf numFmtId="0" fontId="6" fillId="7" borderId="49" xfId="0" applyFont="1" applyFill="1" applyBorder="1" applyAlignment="1">
      <alignment horizontal="right" vertical="center" wrapText="1" readingOrder="2"/>
    </xf>
    <xf numFmtId="0" fontId="6" fillId="7" borderId="0" xfId="0" applyFont="1" applyFill="1" applyBorder="1" applyAlignment="1">
      <alignment horizontal="right" vertical="center" wrapText="1" readingOrder="2"/>
    </xf>
    <xf numFmtId="0" fontId="6" fillId="7" borderId="50" xfId="0" applyFont="1" applyFill="1" applyBorder="1" applyAlignment="1">
      <alignment horizontal="right" vertical="center" wrapText="1" readingOrder="2"/>
    </xf>
    <xf numFmtId="0" fontId="6" fillId="7" borderId="40" xfId="0" applyFont="1" applyFill="1" applyBorder="1" applyAlignment="1">
      <alignment horizontal="right" vertical="center" wrapText="1" readingOrder="2"/>
    </xf>
    <xf numFmtId="0" fontId="6" fillId="7" borderId="47" xfId="0" applyFont="1" applyFill="1" applyBorder="1" applyAlignment="1">
      <alignment horizontal="right" vertical="center" wrapText="1" readingOrder="2"/>
    </xf>
    <xf numFmtId="0" fontId="6" fillId="7" borderId="48" xfId="0" applyFont="1" applyFill="1" applyBorder="1" applyAlignment="1">
      <alignment horizontal="right" vertical="center" wrapText="1" readingOrder="2"/>
    </xf>
    <xf numFmtId="0" fontId="19" fillId="6" borderId="51" xfId="0" applyFont="1" applyFill="1" applyBorder="1" applyAlignment="1" applyProtection="1">
      <alignment horizontal="right" vertical="center" wrapText="1" readingOrder="2"/>
    </xf>
    <xf numFmtId="0" fontId="19" fillId="6" borderId="15" xfId="0" applyFont="1" applyFill="1" applyBorder="1" applyAlignment="1" applyProtection="1">
      <alignment horizontal="right" vertical="center" wrapText="1" readingOrder="2"/>
    </xf>
    <xf numFmtId="0" fontId="7" fillId="7" borderId="31" xfId="0" applyFont="1" applyFill="1" applyBorder="1" applyAlignment="1" applyProtection="1">
      <alignment horizontal="center" vertical="center" wrapText="1" readingOrder="2"/>
    </xf>
    <xf numFmtId="0" fontId="7" fillId="7" borderId="32" xfId="0" applyFont="1" applyFill="1" applyBorder="1" applyAlignment="1" applyProtection="1">
      <alignment horizontal="center" vertical="center" wrapText="1" readingOrder="2"/>
    </xf>
    <xf numFmtId="0" fontId="7" fillId="7" borderId="36" xfId="0" applyFont="1" applyFill="1" applyBorder="1" applyAlignment="1" applyProtection="1">
      <alignment horizontal="center" vertical="center" wrapText="1" readingOrder="2"/>
    </xf>
    <xf numFmtId="0" fontId="19" fillId="3" borderId="45" xfId="0" applyFont="1" applyFill="1" applyBorder="1" applyAlignment="1" applyProtection="1">
      <alignment horizontal="right" vertical="center" readingOrder="2"/>
    </xf>
    <xf numFmtId="0" fontId="19" fillId="3" borderId="46" xfId="0" applyFont="1" applyFill="1" applyBorder="1" applyAlignment="1" applyProtection="1">
      <alignment horizontal="right" vertical="center" readingOrder="2"/>
    </xf>
    <xf numFmtId="0" fontId="19" fillId="3" borderId="31" xfId="0" applyFont="1" applyFill="1" applyBorder="1" applyAlignment="1" applyProtection="1">
      <alignment horizontal="left" vertical="center" readingOrder="2"/>
    </xf>
    <xf numFmtId="0" fontId="19" fillId="3" borderId="32" xfId="0" applyFont="1" applyFill="1" applyBorder="1" applyAlignment="1" applyProtection="1">
      <alignment horizontal="left" vertical="center" readingOrder="2"/>
    </xf>
    <xf numFmtId="0" fontId="19" fillId="3" borderId="45" xfId="0" applyFont="1" applyFill="1" applyBorder="1" applyAlignment="1" applyProtection="1">
      <alignment horizontal="left" vertical="center" readingOrder="2"/>
    </xf>
    <xf numFmtId="0" fontId="7" fillId="2" borderId="3" xfId="0" applyFont="1" applyFill="1" applyBorder="1" applyAlignment="1" applyProtection="1">
      <alignment horizontal="center" vertical="center" wrapText="1" readingOrder="2"/>
    </xf>
    <xf numFmtId="0" fontId="7" fillId="2" borderId="4" xfId="0" applyFont="1" applyFill="1" applyBorder="1" applyAlignment="1" applyProtection="1">
      <alignment horizontal="center" vertical="center" wrapText="1" readingOrder="2"/>
    </xf>
    <xf numFmtId="0" fontId="12" fillId="2" borderId="43" xfId="0" applyFont="1" applyFill="1" applyBorder="1" applyAlignment="1" applyProtection="1">
      <alignment horizontal="center" vertical="center" wrapText="1" readingOrder="2"/>
    </xf>
    <xf numFmtId="0" fontId="12" fillId="2" borderId="9" xfId="0" applyFont="1" applyFill="1" applyBorder="1" applyAlignment="1" applyProtection="1">
      <alignment horizontal="center" vertical="center" wrapText="1" readingOrder="2"/>
    </xf>
    <xf numFmtId="0" fontId="12" fillId="2" borderId="5" xfId="0" applyFont="1" applyFill="1" applyBorder="1" applyAlignment="1" applyProtection="1">
      <alignment horizontal="center" vertical="center" wrapText="1" readingOrder="2"/>
    </xf>
    <xf numFmtId="0" fontId="12" fillId="2" borderId="4" xfId="0" applyFont="1" applyFill="1" applyBorder="1" applyAlignment="1" applyProtection="1">
      <alignment horizontal="center" vertical="center" wrapText="1" readingOrder="2"/>
    </xf>
    <xf numFmtId="0" fontId="28" fillId="3" borderId="31" xfId="0" applyFont="1" applyFill="1" applyBorder="1" applyAlignment="1" applyProtection="1">
      <alignment horizontal="center" vertical="center" readingOrder="2"/>
    </xf>
    <xf numFmtId="0" fontId="19" fillId="3" borderId="32" xfId="0" applyFont="1" applyFill="1" applyBorder="1" applyAlignment="1" applyProtection="1">
      <alignment horizontal="center" vertical="center" readingOrder="2"/>
    </xf>
    <xf numFmtId="0" fontId="19" fillId="3" borderId="36" xfId="0" applyFont="1" applyFill="1" applyBorder="1" applyAlignment="1" applyProtection="1">
      <alignment horizontal="center" vertical="center" readingOrder="2"/>
    </xf>
    <xf numFmtId="0" fontId="7" fillId="2" borderId="6" xfId="0" applyFont="1" applyFill="1" applyBorder="1" applyAlignment="1" applyProtection="1">
      <alignment horizontal="center" vertical="center" textRotation="90" wrapText="1" readingOrder="2"/>
    </xf>
    <xf numFmtId="0" fontId="7" fillId="2" borderId="7" xfId="0" applyFont="1" applyFill="1" applyBorder="1" applyAlignment="1" applyProtection="1">
      <alignment horizontal="center" vertical="center" textRotation="90" wrapText="1" readingOrder="2"/>
    </xf>
    <xf numFmtId="0" fontId="12" fillId="2" borderId="8" xfId="0" applyFont="1" applyFill="1" applyBorder="1" applyAlignment="1" applyProtection="1">
      <alignment horizontal="center" vertical="center" wrapText="1" readingOrder="2"/>
    </xf>
    <xf numFmtId="0" fontId="7" fillId="2" borderId="6" xfId="0" applyFont="1" applyFill="1" applyBorder="1" applyAlignment="1" applyProtection="1">
      <alignment horizontal="center" vertical="center" wrapText="1" readingOrder="2"/>
    </xf>
    <xf numFmtId="0" fontId="7" fillId="2" borderId="7" xfId="0" applyFont="1" applyFill="1" applyBorder="1" applyAlignment="1" applyProtection="1">
      <alignment horizontal="center" vertical="center" wrapText="1" readingOrder="2"/>
    </xf>
    <xf numFmtId="0" fontId="27" fillId="7" borderId="6" xfId="0" applyFont="1" applyFill="1" applyBorder="1" applyAlignment="1" applyProtection="1">
      <alignment horizontal="right" vertical="center" wrapText="1" readingOrder="2"/>
    </xf>
    <xf numFmtId="0" fontId="27" fillId="7" borderId="8" xfId="0" applyFont="1" applyFill="1" applyBorder="1" applyAlignment="1" applyProtection="1">
      <alignment horizontal="right" vertical="center" wrapText="1" readingOrder="2"/>
    </xf>
    <xf numFmtId="0" fontId="22" fillId="5" borderId="31" xfId="1" applyFont="1" applyFill="1" applyBorder="1" applyAlignment="1">
      <alignment horizontal="center" vertical="center"/>
    </xf>
    <xf numFmtId="0" fontId="22" fillId="5" borderId="32" xfId="1" applyFont="1" applyFill="1" applyBorder="1" applyAlignment="1">
      <alignment horizontal="center" vertical="center"/>
    </xf>
    <xf numFmtId="0" fontId="22" fillId="5" borderId="36" xfId="1" applyFont="1" applyFill="1" applyBorder="1" applyAlignment="1">
      <alignment horizontal="center" vertical="center"/>
    </xf>
    <xf numFmtId="0" fontId="22" fillId="5" borderId="10" xfId="0" applyFont="1" applyFill="1" applyBorder="1" applyAlignment="1">
      <alignment horizontal="right" vertical="center" wrapText="1" readingOrder="2"/>
    </xf>
    <xf numFmtId="0" fontId="22" fillId="5" borderId="42" xfId="0" applyFont="1" applyFill="1" applyBorder="1" applyAlignment="1">
      <alignment horizontal="right" vertical="center" wrapText="1" readingOrder="2"/>
    </xf>
    <xf numFmtId="0" fontId="22" fillId="5" borderId="18" xfId="0" applyFont="1" applyFill="1" applyBorder="1" applyAlignment="1">
      <alignment horizontal="right" vertical="center" wrapText="1" readingOrder="2"/>
    </xf>
    <xf numFmtId="0" fontId="22" fillId="5" borderId="8" xfId="0" applyFont="1" applyFill="1" applyBorder="1" applyAlignment="1">
      <alignment horizontal="right" vertical="center" wrapText="1" readingOrder="2"/>
    </xf>
    <xf numFmtId="0" fontId="22" fillId="2" borderId="29" xfId="0" applyFont="1" applyFill="1" applyBorder="1" applyAlignment="1">
      <alignment horizontal="center" vertical="center" wrapText="1" readingOrder="2"/>
    </xf>
    <xf numFmtId="0" fontId="22" fillId="2" borderId="30" xfId="0" applyFont="1" applyFill="1" applyBorder="1" applyAlignment="1">
      <alignment horizontal="center" vertical="center" wrapText="1" readingOrder="2"/>
    </xf>
    <xf numFmtId="0" fontId="22" fillId="2" borderId="22" xfId="0" applyFont="1" applyFill="1" applyBorder="1" applyAlignment="1">
      <alignment horizontal="center" vertical="center" wrapText="1" readingOrder="2"/>
    </xf>
    <xf numFmtId="0" fontId="22" fillId="2" borderId="23" xfId="0" applyFont="1" applyFill="1" applyBorder="1" applyAlignment="1">
      <alignment horizontal="center" vertical="center" wrapText="1" readingOrder="2"/>
    </xf>
    <xf numFmtId="0" fontId="12" fillId="5" borderId="31" xfId="0" applyFont="1" applyFill="1" applyBorder="1" applyAlignment="1">
      <alignment horizontal="center" vertical="center" wrapText="1" readingOrder="2"/>
    </xf>
    <xf numFmtId="0" fontId="12" fillId="5" borderId="32" xfId="0" applyFont="1" applyFill="1" applyBorder="1" applyAlignment="1">
      <alignment horizontal="center" vertical="center" wrapText="1" readingOrder="2"/>
    </xf>
    <xf numFmtId="0" fontId="12" fillId="5" borderId="36" xfId="0" applyFont="1" applyFill="1" applyBorder="1" applyAlignment="1">
      <alignment horizontal="center" vertical="center" wrapText="1" readingOrder="2"/>
    </xf>
    <xf numFmtId="0" fontId="22" fillId="5" borderId="19" xfId="0" applyFont="1" applyFill="1" applyBorder="1" applyAlignment="1">
      <alignment horizontal="right" vertical="center" wrapText="1" readingOrder="2"/>
    </xf>
    <xf numFmtId="0" fontId="22" fillId="5" borderId="4" xfId="0" applyFont="1" applyFill="1" applyBorder="1" applyAlignment="1">
      <alignment horizontal="right" vertical="center" wrapText="1" readingOrder="2"/>
    </xf>
    <xf numFmtId="0" fontId="22" fillId="5" borderId="20" xfId="0" applyFont="1" applyFill="1" applyBorder="1" applyAlignment="1">
      <alignment horizontal="right" vertical="center" wrapText="1" readingOrder="2"/>
    </xf>
    <xf numFmtId="0" fontId="22" fillId="5" borderId="1" xfId="0" applyFont="1" applyFill="1" applyBorder="1" applyAlignment="1">
      <alignment horizontal="right" vertical="center" wrapText="1" readingOrder="2"/>
    </xf>
    <xf numFmtId="0" fontId="22" fillId="5" borderId="29" xfId="0" applyFont="1" applyFill="1" applyBorder="1" applyAlignment="1">
      <alignment horizontal="right" vertical="center" wrapText="1" readingOrder="2"/>
    </xf>
    <xf numFmtId="0" fontId="22" fillId="5" borderId="30" xfId="0" applyFont="1" applyFill="1" applyBorder="1" applyAlignment="1">
      <alignment horizontal="right" vertical="center" wrapText="1" readingOrder="2"/>
    </xf>
    <xf numFmtId="0" fontId="22" fillId="5" borderId="40" xfId="0" applyFont="1" applyFill="1" applyBorder="1" applyAlignment="1">
      <alignment horizontal="center" vertical="center" wrapText="1" readingOrder="2"/>
    </xf>
    <xf numFmtId="0" fontId="22" fillId="5" borderId="41" xfId="0" applyFont="1" applyFill="1" applyBorder="1" applyAlignment="1">
      <alignment horizontal="center" vertical="center" wrapText="1" readingOrder="2"/>
    </xf>
    <xf numFmtId="0" fontId="22" fillId="5" borderId="16" xfId="0" applyFont="1" applyFill="1" applyBorder="1" applyAlignment="1">
      <alignment horizontal="right" vertical="center" wrapText="1" readingOrder="2"/>
    </xf>
    <xf numFmtId="0" fontId="22" fillId="5" borderId="6" xfId="0" applyFont="1" applyFill="1" applyBorder="1" applyAlignment="1">
      <alignment horizontal="right" vertical="center" wrapText="1" readingOrder="2"/>
    </xf>
    <xf numFmtId="0" fontId="2" fillId="3" borderId="31" xfId="0" applyFont="1" applyFill="1" applyBorder="1" applyAlignment="1" applyProtection="1">
      <alignment horizontal="center" vertical="center" readingOrder="2"/>
    </xf>
    <xf numFmtId="0" fontId="2" fillId="3" borderId="32" xfId="0" applyFont="1" applyFill="1" applyBorder="1" applyAlignment="1" applyProtection="1">
      <alignment horizontal="center" vertical="center" readingOrder="2"/>
    </xf>
    <xf numFmtId="0" fontId="2" fillId="3" borderId="36" xfId="0" applyFont="1" applyFill="1" applyBorder="1" applyAlignment="1" applyProtection="1">
      <alignment horizontal="center" vertical="center" readingOrder="2"/>
    </xf>
    <xf numFmtId="0" fontId="22" fillId="2" borderId="10" xfId="0" applyFont="1" applyFill="1" applyBorder="1" applyAlignment="1">
      <alignment horizontal="center" vertical="center" wrapText="1" readingOrder="2"/>
    </xf>
    <xf numFmtId="0" fontId="22" fillId="2" borderId="15" xfId="0" applyFont="1" applyFill="1" applyBorder="1" applyAlignment="1">
      <alignment horizontal="center" vertical="center" wrapText="1" readingOrder="2"/>
    </xf>
    <xf numFmtId="0" fontId="22" fillId="2" borderId="11" xfId="0" applyFont="1" applyFill="1" applyBorder="1" applyAlignment="1">
      <alignment horizontal="center" vertical="center" wrapText="1" readingOrder="2"/>
    </xf>
    <xf numFmtId="0" fontId="22" fillId="2" borderId="12" xfId="0" applyFont="1" applyFill="1" applyBorder="1" applyAlignment="1">
      <alignment horizontal="center" vertical="center" wrapText="1" readingOrder="2"/>
    </xf>
    <xf numFmtId="0" fontId="22" fillId="2" borderId="13" xfId="0" applyFont="1" applyFill="1" applyBorder="1" applyAlignment="1">
      <alignment horizontal="center" vertical="center" wrapText="1" readingOrder="2"/>
    </xf>
    <xf numFmtId="0" fontId="22" fillId="2" borderId="14" xfId="0" applyFont="1" applyFill="1" applyBorder="1" applyAlignment="1">
      <alignment horizontal="center" vertical="center" wrapText="1" readingOrder="2"/>
    </xf>
    <xf numFmtId="0" fontId="48" fillId="3" borderId="31" xfId="0" applyFont="1" applyFill="1" applyBorder="1" applyAlignment="1" applyProtection="1">
      <alignment horizontal="left" vertical="center" readingOrder="2"/>
    </xf>
    <xf numFmtId="0" fontId="48" fillId="3" borderId="32" xfId="0" applyFont="1" applyFill="1" applyBorder="1" applyAlignment="1" applyProtection="1">
      <alignment horizontal="left" vertical="center" readingOrder="2"/>
    </xf>
    <xf numFmtId="0" fontId="48" fillId="3" borderId="32" xfId="0" applyFont="1" applyFill="1" applyBorder="1" applyAlignment="1" applyProtection="1">
      <alignment horizontal="right" vertical="center" readingOrder="2"/>
    </xf>
    <xf numFmtId="0" fontId="48" fillId="3" borderId="36" xfId="0" applyFont="1" applyFill="1" applyBorder="1" applyAlignment="1" applyProtection="1">
      <alignment horizontal="right" vertical="center" readingOrder="2"/>
    </xf>
    <xf numFmtId="0" fontId="22" fillId="7" borderId="45" xfId="0" applyFont="1" applyFill="1" applyBorder="1" applyAlignment="1" applyProtection="1">
      <alignment horizontal="right" vertical="center" wrapText="1" readingOrder="2"/>
    </xf>
    <xf numFmtId="0" fontId="22" fillId="7" borderId="46" xfId="0" applyFont="1" applyFill="1" applyBorder="1" applyAlignment="1" applyProtection="1">
      <alignment horizontal="right" vertical="center" wrapText="1" readingOrder="2"/>
    </xf>
    <xf numFmtId="0" fontId="22" fillId="7" borderId="0" xfId="0" applyFont="1" applyFill="1" applyBorder="1" applyAlignment="1" applyProtection="1">
      <alignment horizontal="right" vertical="center" readingOrder="2"/>
    </xf>
    <xf numFmtId="0" fontId="22" fillId="7" borderId="50" xfId="0" applyFont="1" applyFill="1" applyBorder="1" applyAlignment="1" applyProtection="1">
      <alignment horizontal="right" vertical="center" readingOrder="2"/>
    </xf>
    <xf numFmtId="0" fontId="25" fillId="7" borderId="47" xfId="0" applyFont="1" applyFill="1" applyBorder="1" applyAlignment="1" applyProtection="1">
      <alignment horizontal="right" vertical="center" readingOrder="2"/>
    </xf>
    <xf numFmtId="0" fontId="25" fillId="7" borderId="48" xfId="0" applyFont="1" applyFill="1" applyBorder="1" applyAlignment="1" applyProtection="1">
      <alignment horizontal="right" vertical="center" readingOrder="2"/>
    </xf>
    <xf numFmtId="0" fontId="22" fillId="5" borderId="26" xfId="0" applyFont="1" applyFill="1" applyBorder="1" applyAlignment="1">
      <alignment horizontal="center" vertical="center" wrapText="1" readingOrder="2"/>
    </xf>
    <xf numFmtId="0" fontId="22" fillId="5" borderId="27" xfId="0" applyFont="1" applyFill="1" applyBorder="1" applyAlignment="1">
      <alignment horizontal="center" vertical="center" wrapText="1" readingOrder="2"/>
    </xf>
    <xf numFmtId="0" fontId="12" fillId="5" borderId="57" xfId="0" applyFont="1" applyFill="1" applyBorder="1" applyAlignment="1">
      <alignment horizontal="center" vertical="center" wrapText="1" readingOrder="2"/>
    </xf>
    <xf numFmtId="0" fontId="12" fillId="5" borderId="54" xfId="0" applyFont="1" applyFill="1" applyBorder="1" applyAlignment="1">
      <alignment horizontal="center" vertical="center" wrapText="1" readingOrder="2"/>
    </xf>
    <xf numFmtId="0" fontId="12" fillId="5" borderId="58" xfId="0" applyFont="1" applyFill="1" applyBorder="1" applyAlignment="1">
      <alignment horizontal="center" vertical="center" wrapText="1" readingOrder="2"/>
    </xf>
    <xf numFmtId="0" fontId="12" fillId="5" borderId="56" xfId="0" applyFont="1" applyFill="1" applyBorder="1" applyAlignment="1">
      <alignment horizontal="center" vertical="center" wrapText="1" readingOrder="2"/>
    </xf>
    <xf numFmtId="0" fontId="12" fillId="5" borderId="55" xfId="0" applyFont="1" applyFill="1" applyBorder="1" applyAlignment="1">
      <alignment horizontal="center" vertical="center" wrapText="1" readingOrder="2"/>
    </xf>
    <xf numFmtId="0" fontId="12" fillId="5" borderId="31" xfId="0" applyFont="1" applyFill="1" applyBorder="1" applyAlignment="1">
      <alignment horizontal="center"/>
    </xf>
    <xf numFmtId="0" fontId="12" fillId="5" borderId="32" xfId="0" applyFont="1" applyFill="1" applyBorder="1" applyAlignment="1">
      <alignment horizontal="center"/>
    </xf>
    <xf numFmtId="0" fontId="12" fillId="5" borderId="55" xfId="0" applyFont="1" applyFill="1" applyBorder="1" applyAlignment="1">
      <alignment horizontal="center"/>
    </xf>
    <xf numFmtId="0" fontId="15" fillId="5" borderId="44" xfId="0" applyFont="1" applyFill="1" applyBorder="1" applyAlignment="1">
      <alignment horizontal="center" vertical="center" readingOrder="2"/>
    </xf>
    <xf numFmtId="0" fontId="15" fillId="5" borderId="45" xfId="0" applyFont="1" applyFill="1" applyBorder="1" applyAlignment="1">
      <alignment horizontal="center" vertical="center" readingOrder="2"/>
    </xf>
    <xf numFmtId="0" fontId="15" fillId="5" borderId="46" xfId="0" applyFont="1" applyFill="1" applyBorder="1" applyAlignment="1">
      <alignment horizontal="center" vertical="center" readingOrder="2"/>
    </xf>
    <xf numFmtId="0" fontId="2" fillId="3" borderId="32" xfId="0" applyFont="1" applyFill="1" applyBorder="1" applyAlignment="1">
      <alignment horizontal="right" vertical="center" readingOrder="2"/>
    </xf>
    <xf numFmtId="0" fontId="2" fillId="3" borderId="36" xfId="0" applyFont="1" applyFill="1" applyBorder="1" applyAlignment="1">
      <alignment horizontal="right" vertical="center" readingOrder="2"/>
    </xf>
    <xf numFmtId="0" fontId="2" fillId="3" borderId="31" xfId="0" applyFont="1" applyFill="1" applyBorder="1" applyAlignment="1">
      <alignment horizontal="left" vertical="center" readingOrder="2"/>
    </xf>
    <xf numFmtId="0" fontId="2" fillId="3" borderId="32" xfId="0" applyFont="1" applyFill="1" applyBorder="1" applyAlignment="1">
      <alignment horizontal="left" vertical="center" readingOrder="2"/>
    </xf>
    <xf numFmtId="0" fontId="22" fillId="2" borderId="1" xfId="0" applyFont="1" applyFill="1" applyBorder="1" applyAlignment="1">
      <alignment horizontal="center" vertical="center" wrapText="1" readingOrder="2"/>
    </xf>
    <xf numFmtId="0" fontId="12" fillId="5" borderId="40" xfId="0" applyFont="1" applyFill="1" applyBorder="1" applyAlignment="1">
      <alignment horizontal="center" vertical="center" readingOrder="2"/>
    </xf>
    <xf numFmtId="0" fontId="12" fillId="5" borderId="47" xfId="0" applyFont="1" applyFill="1" applyBorder="1" applyAlignment="1">
      <alignment horizontal="center" vertical="center" readingOrder="2"/>
    </xf>
    <xf numFmtId="0" fontId="12" fillId="5" borderId="48" xfId="0" applyFont="1" applyFill="1" applyBorder="1" applyAlignment="1">
      <alignment horizontal="center" vertical="center" readingOrder="2"/>
    </xf>
    <xf numFmtId="0" fontId="7" fillId="7" borderId="44" xfId="0" applyFont="1" applyFill="1" applyBorder="1" applyAlignment="1">
      <alignment horizontal="right" vertical="center" wrapText="1"/>
    </xf>
    <xf numFmtId="0" fontId="7" fillId="7" borderId="45" xfId="0" applyFont="1" applyFill="1" applyBorder="1" applyAlignment="1">
      <alignment horizontal="right" vertical="center" wrapText="1"/>
    </xf>
    <xf numFmtId="0" fontId="7" fillId="7" borderId="46" xfId="0" applyFont="1" applyFill="1" applyBorder="1" applyAlignment="1">
      <alignment horizontal="right" vertical="center" wrapText="1"/>
    </xf>
    <xf numFmtId="0" fontId="7" fillId="7" borderId="49" xfId="0" applyFont="1" applyFill="1" applyBorder="1" applyAlignment="1">
      <alignment horizontal="right" vertical="center" wrapText="1"/>
    </xf>
    <xf numFmtId="0" fontId="7" fillId="7" borderId="0" xfId="0" applyFont="1" applyFill="1" applyBorder="1" applyAlignment="1">
      <alignment horizontal="right" vertical="center" wrapText="1"/>
    </xf>
    <xf numFmtId="0" fontId="7" fillId="7" borderId="50" xfId="0" applyFont="1" applyFill="1" applyBorder="1" applyAlignment="1">
      <alignment horizontal="right" vertical="center" wrapText="1"/>
    </xf>
    <xf numFmtId="0" fontId="7" fillId="7" borderId="40" xfId="0" applyFont="1" applyFill="1" applyBorder="1" applyAlignment="1">
      <alignment horizontal="right" vertical="center" wrapText="1"/>
    </xf>
    <xf numFmtId="0" fontId="7" fillId="7" borderId="47" xfId="0" applyFont="1" applyFill="1" applyBorder="1" applyAlignment="1">
      <alignment horizontal="right" vertical="center" wrapText="1"/>
    </xf>
    <xf numFmtId="0" fontId="7" fillId="7" borderId="48" xfId="0" applyFont="1" applyFill="1" applyBorder="1" applyAlignment="1">
      <alignment horizontal="right" vertical="center" wrapText="1"/>
    </xf>
    <xf numFmtId="0" fontId="2" fillId="3" borderId="31" xfId="0" applyFont="1" applyFill="1" applyBorder="1" applyAlignment="1">
      <alignment horizontal="center" vertical="center" readingOrder="2"/>
    </xf>
    <xf numFmtId="0" fontId="2" fillId="3" borderId="32" xfId="0" applyFont="1" applyFill="1" applyBorder="1" applyAlignment="1">
      <alignment horizontal="center" vertical="center" readingOrder="2"/>
    </xf>
    <xf numFmtId="0" fontId="2" fillId="3" borderId="36" xfId="0" applyFont="1" applyFill="1" applyBorder="1" applyAlignment="1">
      <alignment horizontal="center" vertical="center" readingOrder="2"/>
    </xf>
    <xf numFmtId="0" fontId="22" fillId="9" borderId="12" xfId="0" applyFont="1" applyFill="1" applyBorder="1" applyAlignment="1">
      <alignment horizontal="center" vertical="center" wrapText="1" readingOrder="2"/>
    </xf>
    <xf numFmtId="0" fontId="22" fillId="9" borderId="13" xfId="0" applyFont="1" applyFill="1" applyBorder="1" applyAlignment="1">
      <alignment horizontal="center" vertical="center" wrapText="1" readingOrder="2"/>
    </xf>
    <xf numFmtId="0" fontId="12" fillId="5" borderId="12" xfId="1" applyFont="1" applyFill="1" applyBorder="1" applyAlignment="1">
      <alignment horizontal="center" vertical="center"/>
    </xf>
    <xf numFmtId="0" fontId="12" fillId="5" borderId="13" xfId="1" applyFont="1" applyFill="1" applyBorder="1" applyAlignment="1">
      <alignment horizontal="center" vertical="center"/>
    </xf>
    <xf numFmtId="0" fontId="12" fillId="5" borderId="14" xfId="1" applyFont="1" applyFill="1" applyBorder="1" applyAlignment="1">
      <alignment horizontal="center" vertical="center"/>
    </xf>
    <xf numFmtId="0" fontId="12" fillId="11" borderId="12" xfId="0" applyFont="1" applyFill="1" applyBorder="1" applyAlignment="1">
      <alignment horizontal="center" vertical="center" wrapText="1" readingOrder="2"/>
    </xf>
    <xf numFmtId="0" fontId="12" fillId="11" borderId="13" xfId="0" applyFont="1" applyFill="1" applyBorder="1" applyAlignment="1">
      <alignment horizontal="center" vertical="center" wrapText="1" readingOrder="2"/>
    </xf>
    <xf numFmtId="0" fontId="12" fillId="11" borderId="14" xfId="0" applyFont="1" applyFill="1" applyBorder="1" applyAlignment="1">
      <alignment horizontal="center" vertical="center" wrapText="1" readingOrder="2"/>
    </xf>
    <xf numFmtId="0" fontId="12" fillId="2" borderId="20" xfId="0" applyFont="1" applyFill="1" applyBorder="1" applyAlignment="1">
      <alignment horizontal="center" vertical="center" wrapText="1" readingOrder="2"/>
    </xf>
    <xf numFmtId="0" fontId="12" fillId="2" borderId="1" xfId="0" applyFont="1" applyFill="1" applyBorder="1" applyAlignment="1">
      <alignment horizontal="center" vertical="center" wrapText="1" readingOrder="2"/>
    </xf>
    <xf numFmtId="0" fontId="12" fillId="11" borderId="21" xfId="0" applyFont="1" applyFill="1" applyBorder="1" applyAlignment="1">
      <alignment horizontal="center" vertical="center" wrapText="1" readingOrder="2"/>
    </xf>
    <xf numFmtId="0" fontId="22" fillId="2" borderId="20" xfId="0" applyFont="1" applyFill="1" applyBorder="1" applyAlignment="1">
      <alignment horizontal="center" vertical="center" wrapText="1" readingOrder="2"/>
    </xf>
    <xf numFmtId="0" fontId="12" fillId="10" borderId="14" xfId="0" applyFont="1" applyFill="1" applyBorder="1" applyAlignment="1">
      <alignment horizontal="center" vertical="center" wrapText="1" readingOrder="2"/>
    </xf>
    <xf numFmtId="0" fontId="12" fillId="10" borderId="21" xfId="0" applyFont="1" applyFill="1" applyBorder="1" applyAlignment="1">
      <alignment horizontal="center" vertical="center" wrapText="1" readingOrder="2"/>
    </xf>
    <xf numFmtId="0" fontId="15" fillId="5" borderId="31" xfId="1" applyFont="1" applyFill="1" applyBorder="1" applyAlignment="1">
      <alignment horizontal="center" vertical="center"/>
    </xf>
    <xf numFmtId="0" fontId="15" fillId="5" borderId="32" xfId="1" applyFont="1" applyFill="1" applyBorder="1" applyAlignment="1">
      <alignment horizontal="center" vertical="center"/>
    </xf>
    <xf numFmtId="0" fontId="15" fillId="5" borderId="36" xfId="1" applyFont="1" applyFill="1" applyBorder="1" applyAlignment="1">
      <alignment horizontal="center" vertical="center"/>
    </xf>
    <xf numFmtId="0" fontId="12" fillId="9" borderId="14" xfId="0" applyFont="1" applyFill="1" applyBorder="1" applyAlignment="1">
      <alignment horizontal="center" vertical="center" wrapText="1" readingOrder="2"/>
    </xf>
    <xf numFmtId="0" fontId="12" fillId="9" borderId="21" xfId="0" applyFont="1" applyFill="1" applyBorder="1" applyAlignment="1">
      <alignment horizontal="center" vertical="center" wrapText="1" readingOrder="2"/>
    </xf>
    <xf numFmtId="0" fontId="22" fillId="10" borderId="12" xfId="0" applyFont="1" applyFill="1" applyBorder="1" applyAlignment="1">
      <alignment horizontal="center" vertical="center" wrapText="1" readingOrder="2"/>
    </xf>
    <xf numFmtId="0" fontId="22" fillId="10" borderId="13" xfId="0" applyFont="1" applyFill="1" applyBorder="1" applyAlignment="1">
      <alignment horizontal="center" vertical="center" wrapText="1" readingOrder="2"/>
    </xf>
    <xf numFmtId="0" fontId="9" fillId="7" borderId="1" xfId="0" applyFont="1" applyFill="1" applyBorder="1" applyAlignment="1">
      <alignment horizontal="right" vertical="center" wrapText="1" readingOrder="2"/>
    </xf>
    <xf numFmtId="0" fontId="9" fillId="7" borderId="3" xfId="0" applyFont="1" applyFill="1" applyBorder="1" applyAlignment="1">
      <alignment horizontal="right" vertical="center" wrapText="1" readingOrder="2"/>
    </xf>
    <xf numFmtId="0" fontId="9" fillId="7" borderId="5" xfId="0" applyFont="1" applyFill="1" applyBorder="1" applyAlignment="1">
      <alignment horizontal="right" vertical="center" wrapText="1" readingOrder="2"/>
    </xf>
    <xf numFmtId="0" fontId="9" fillId="7" borderId="4" xfId="0" applyFont="1" applyFill="1" applyBorder="1" applyAlignment="1">
      <alignment horizontal="right" vertical="center" wrapText="1" readingOrder="2"/>
    </xf>
    <xf numFmtId="0" fontId="31" fillId="7" borderId="3" xfId="0" applyFont="1" applyFill="1" applyBorder="1" applyAlignment="1">
      <alignment horizontal="right" vertical="center" wrapText="1" readingOrder="2"/>
    </xf>
    <xf numFmtId="0" fontId="31" fillId="7" borderId="5" xfId="0" applyFont="1" applyFill="1" applyBorder="1" applyAlignment="1">
      <alignment horizontal="right" vertical="center" wrapText="1" readingOrder="2"/>
    </xf>
    <xf numFmtId="0" fontId="31" fillId="7" borderId="4" xfId="0" applyFont="1" applyFill="1" applyBorder="1" applyAlignment="1">
      <alignment horizontal="right" vertical="center" wrapText="1" readingOrder="2"/>
    </xf>
    <xf numFmtId="0" fontId="48" fillId="3" borderId="31" xfId="0" applyFont="1" applyFill="1" applyBorder="1" applyAlignment="1">
      <alignment horizontal="left" vertical="center" readingOrder="2"/>
    </xf>
    <xf numFmtId="0" fontId="48" fillId="3" borderId="32" xfId="0" applyFont="1" applyFill="1" applyBorder="1" applyAlignment="1">
      <alignment horizontal="left" vertical="center" readingOrder="2"/>
    </xf>
    <xf numFmtId="0" fontId="9" fillId="5" borderId="1" xfId="0" applyFont="1" applyFill="1" applyBorder="1" applyAlignment="1">
      <alignment horizontal="center" vertical="center" wrapText="1" readingOrder="2"/>
    </xf>
    <xf numFmtId="0" fontId="31" fillId="7" borderId="1" xfId="0" applyFont="1" applyFill="1" applyBorder="1" applyAlignment="1">
      <alignment horizontal="right" vertical="center" wrapText="1" readingOrder="2"/>
    </xf>
    <xf numFmtId="0" fontId="27" fillId="2" borderId="33" xfId="0" applyFont="1" applyFill="1" applyBorder="1" applyAlignment="1" applyProtection="1">
      <alignment horizontal="center" vertical="center" wrapText="1" readingOrder="2"/>
    </xf>
    <xf numFmtId="0" fontId="22" fillId="0" borderId="27" xfId="0" applyFont="1" applyBorder="1" applyAlignment="1" applyProtection="1">
      <alignment horizontal="center" vertical="center" wrapText="1" readingOrder="2"/>
      <protection locked="0"/>
    </xf>
    <xf numFmtId="0" fontId="22" fillId="0" borderId="28" xfId="0" applyFont="1" applyBorder="1" applyAlignment="1" applyProtection="1">
      <alignment horizontal="center" vertical="center" wrapText="1" readingOrder="2"/>
      <protection locked="0"/>
    </xf>
    <xf numFmtId="0" fontId="22" fillId="0" borderId="23" xfId="0" applyFont="1" applyBorder="1" applyAlignment="1" applyProtection="1">
      <alignment horizontal="center" vertical="center" wrapText="1" readingOrder="2"/>
      <protection locked="0"/>
    </xf>
    <xf numFmtId="0" fontId="22" fillId="0" borderId="24" xfId="0" applyFont="1" applyBorder="1" applyAlignment="1" applyProtection="1">
      <alignment horizontal="center" vertical="center" wrapText="1" readingOrder="2"/>
      <protection locked="0"/>
    </xf>
    <xf numFmtId="0" fontId="20" fillId="10" borderId="0" xfId="0" applyFont="1" applyFill="1" applyAlignment="1">
      <alignment horizontal="right"/>
    </xf>
    <xf numFmtId="0" fontId="25" fillId="2" borderId="10" xfId="0" applyFont="1" applyFill="1" applyBorder="1" applyAlignment="1">
      <alignment horizontal="center" vertical="center" wrapText="1" readingOrder="2"/>
    </xf>
    <xf numFmtId="0" fontId="25" fillId="2" borderId="15" xfId="0" applyFont="1" applyFill="1" applyBorder="1" applyAlignment="1">
      <alignment horizontal="center" vertical="center" wrapText="1" readingOrder="2"/>
    </xf>
    <xf numFmtId="0" fontId="25" fillId="2" borderId="11" xfId="0" applyFont="1" applyFill="1" applyBorder="1" applyAlignment="1">
      <alignment horizontal="center" vertical="center" wrapText="1" readingOrder="2"/>
    </xf>
    <xf numFmtId="0" fontId="25" fillId="2" borderId="12" xfId="0" applyFont="1" applyFill="1" applyBorder="1" applyAlignment="1">
      <alignment horizontal="center" vertical="center" wrapText="1" readingOrder="2"/>
    </xf>
    <xf numFmtId="0" fontId="25" fillId="2" borderId="13" xfId="0" applyFont="1" applyFill="1" applyBorder="1" applyAlignment="1">
      <alignment horizontal="center" vertical="center" wrapText="1" readingOrder="2"/>
    </xf>
    <xf numFmtId="0" fontId="25" fillId="2" borderId="14" xfId="0" applyFont="1" applyFill="1" applyBorder="1" applyAlignment="1">
      <alignment horizontal="center" vertical="center" wrapText="1" readingOrder="2"/>
    </xf>
    <xf numFmtId="0" fontId="25" fillId="2" borderId="29" xfId="0" applyFont="1" applyFill="1" applyBorder="1" applyAlignment="1">
      <alignment horizontal="center" vertical="center" wrapText="1" readingOrder="2"/>
    </xf>
    <xf numFmtId="0" fontId="25" fillId="2" borderId="30" xfId="0" applyFont="1" applyFill="1" applyBorder="1" applyAlignment="1">
      <alignment horizontal="center" vertical="center" wrapText="1" readingOrder="2"/>
    </xf>
    <xf numFmtId="0" fontId="25" fillId="2" borderId="22" xfId="0" applyFont="1" applyFill="1" applyBorder="1" applyAlignment="1">
      <alignment horizontal="center" vertical="center" wrapText="1" readingOrder="2"/>
    </xf>
    <xf numFmtId="0" fontId="25" fillId="2" borderId="23" xfId="0" applyFont="1" applyFill="1" applyBorder="1" applyAlignment="1">
      <alignment horizontal="center" vertical="center" wrapText="1" readingOrder="2"/>
    </xf>
    <xf numFmtId="0" fontId="25" fillId="4" borderId="10" xfId="0" applyFont="1" applyFill="1" applyBorder="1" applyAlignment="1">
      <alignment horizontal="right" vertical="center" wrapText="1" readingOrder="2"/>
    </xf>
    <xf numFmtId="0" fontId="25" fillId="4" borderId="42" xfId="0" applyFont="1" applyFill="1" applyBorder="1" applyAlignment="1">
      <alignment horizontal="right" vertical="center" wrapText="1" readingOrder="2"/>
    </xf>
    <xf numFmtId="0" fontId="25" fillId="4" borderId="18" xfId="0" applyFont="1" applyFill="1" applyBorder="1" applyAlignment="1">
      <alignment horizontal="right" vertical="center" wrapText="1" readingOrder="2"/>
    </xf>
    <xf numFmtId="0" fontId="25" fillId="4" borderId="8" xfId="0" applyFont="1" applyFill="1" applyBorder="1" applyAlignment="1">
      <alignment horizontal="right" vertical="center" wrapText="1" readingOrder="2"/>
    </xf>
    <xf numFmtId="0" fontId="25" fillId="4" borderId="57" xfId="0" applyFont="1" applyFill="1" applyBorder="1" applyAlignment="1">
      <alignment horizontal="center" vertical="center" wrapText="1" readingOrder="2"/>
    </xf>
    <xf numFmtId="0" fontId="25" fillId="4" borderId="54" xfId="0" applyFont="1" applyFill="1" applyBorder="1" applyAlignment="1">
      <alignment horizontal="center" vertical="center" wrapText="1" readingOrder="2"/>
    </xf>
    <xf numFmtId="0" fontId="25" fillId="4" borderId="58" xfId="0" applyFont="1" applyFill="1" applyBorder="1" applyAlignment="1">
      <alignment horizontal="center" vertical="center" wrapText="1" readingOrder="2"/>
    </xf>
    <xf numFmtId="0" fontId="25" fillId="4" borderId="56" xfId="0" applyFont="1" applyFill="1" applyBorder="1" applyAlignment="1">
      <alignment horizontal="center" vertical="center" wrapText="1" readingOrder="2"/>
    </xf>
    <xf numFmtId="0" fontId="25" fillId="4" borderId="31" xfId="0" applyFont="1" applyFill="1" applyBorder="1" applyAlignment="1">
      <alignment horizontal="center" vertical="center" wrapText="1" readingOrder="2"/>
    </xf>
    <xf numFmtId="0" fontId="25" fillId="4" borderId="55" xfId="0" applyFont="1" applyFill="1" applyBorder="1" applyAlignment="1">
      <alignment horizontal="center" vertical="center" wrapText="1" readingOrder="2"/>
    </xf>
    <xf numFmtId="0" fontId="25" fillId="4" borderId="29" xfId="0" applyFont="1" applyFill="1" applyBorder="1" applyAlignment="1">
      <alignment horizontal="right" vertical="center" wrapText="1" readingOrder="2"/>
    </xf>
    <xf numFmtId="0" fontId="25" fillId="4" borderId="30" xfId="0" applyFont="1" applyFill="1" applyBorder="1" applyAlignment="1">
      <alignment horizontal="right" vertical="center" wrapText="1" readingOrder="2"/>
    </xf>
    <xf numFmtId="0" fontId="25" fillId="4" borderId="20" xfId="0" applyFont="1" applyFill="1" applyBorder="1" applyAlignment="1">
      <alignment horizontal="right" vertical="center" wrapText="1" readingOrder="2"/>
    </xf>
    <xf numFmtId="0" fontId="25" fillId="4" borderId="1" xfId="0" applyFont="1" applyFill="1" applyBorder="1" applyAlignment="1">
      <alignment horizontal="right" vertical="center" wrapText="1" readingOrder="2"/>
    </xf>
    <xf numFmtId="0" fontId="25" fillId="4" borderId="40" xfId="0" applyFont="1" applyFill="1" applyBorder="1" applyAlignment="1">
      <alignment horizontal="center" vertical="center" wrapText="1" readingOrder="2"/>
    </xf>
    <xf numFmtId="0" fontId="25" fillId="4" borderId="41" xfId="0" applyFont="1" applyFill="1" applyBorder="1" applyAlignment="1">
      <alignment horizontal="center" vertical="center" wrapText="1" readingOrder="2"/>
    </xf>
    <xf numFmtId="0" fontId="25" fillId="4" borderId="16" xfId="0" applyFont="1" applyFill="1" applyBorder="1" applyAlignment="1">
      <alignment horizontal="right" vertical="center" wrapText="1" readingOrder="2"/>
    </xf>
    <xf numFmtId="0" fontId="25" fillId="4" borderId="6" xfId="0" applyFont="1" applyFill="1" applyBorder="1" applyAlignment="1">
      <alignment horizontal="right" vertical="center" wrapText="1" readingOrder="2"/>
    </xf>
    <xf numFmtId="0" fontId="25" fillId="4" borderId="26" xfId="0" applyFont="1" applyFill="1" applyBorder="1" applyAlignment="1">
      <alignment horizontal="center" vertical="center" wrapText="1" readingOrder="2"/>
    </xf>
    <xf numFmtId="0" fontId="25" fillId="4" borderId="27" xfId="0" applyFont="1" applyFill="1" applyBorder="1" applyAlignment="1">
      <alignment horizontal="center" vertical="center" wrapText="1" readingOrder="2"/>
    </xf>
    <xf numFmtId="0" fontId="25" fillId="5" borderId="31" xfId="0" applyFont="1" applyFill="1" applyBorder="1" applyAlignment="1">
      <alignment horizontal="center" vertical="center" wrapText="1" readingOrder="2"/>
    </xf>
    <xf numFmtId="0" fontId="25" fillId="5" borderId="32" xfId="0" applyFont="1" applyFill="1" applyBorder="1" applyAlignment="1">
      <alignment horizontal="center" vertical="center" wrapText="1" readingOrder="2"/>
    </xf>
    <xf numFmtId="0" fontId="25" fillId="5" borderId="36" xfId="0" applyFont="1" applyFill="1" applyBorder="1" applyAlignment="1">
      <alignment horizontal="center" vertical="center" wrapText="1" readingOrder="2"/>
    </xf>
    <xf numFmtId="0" fontId="25" fillId="4" borderId="19" xfId="0" applyFont="1" applyFill="1" applyBorder="1" applyAlignment="1">
      <alignment horizontal="right" vertical="center" wrapText="1" readingOrder="2"/>
    </xf>
    <xf numFmtId="0" fontId="25" fillId="4" borderId="4" xfId="0" applyFont="1" applyFill="1" applyBorder="1" applyAlignment="1">
      <alignment horizontal="right" vertical="center" wrapText="1" readingOrder="2"/>
    </xf>
    <xf numFmtId="0" fontId="24" fillId="5" borderId="35" xfId="0" applyFont="1" applyFill="1" applyBorder="1" applyAlignment="1">
      <alignment horizontal="center" vertical="center" wrapText="1"/>
    </xf>
    <xf numFmtId="0" fontId="24" fillId="5" borderId="59"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24" fillId="5" borderId="12" xfId="0" applyFont="1" applyFill="1" applyBorder="1" applyAlignment="1">
      <alignment horizontal="center" wrapText="1"/>
    </xf>
    <xf numFmtId="0" fontId="24" fillId="5" borderId="22" xfId="0" applyFont="1" applyFill="1" applyBorder="1" applyAlignment="1">
      <alignment horizontal="center" wrapText="1"/>
    </xf>
    <xf numFmtId="0" fontId="24" fillId="10" borderId="0" xfId="0" applyFont="1" applyFill="1" applyBorder="1" applyAlignment="1">
      <alignment horizontal="right" wrapText="1"/>
    </xf>
    <xf numFmtId="0" fontId="27" fillId="2" borderId="60" xfId="0" applyFont="1" applyFill="1" applyBorder="1" applyAlignment="1" applyProtection="1">
      <alignment horizontal="center" vertical="center" wrapText="1" readingOrder="1"/>
    </xf>
    <xf numFmtId="0" fontId="27" fillId="2" borderId="52" xfId="0" applyFont="1" applyFill="1" applyBorder="1" applyAlignment="1" applyProtection="1">
      <alignment horizontal="center" vertical="center" wrapText="1" readingOrder="1"/>
    </xf>
    <xf numFmtId="0" fontId="14" fillId="5" borderId="23" xfId="0" applyFont="1" applyFill="1" applyBorder="1" applyAlignment="1">
      <alignment horizontal="center" vertical="center" wrapText="1" readingOrder="2"/>
    </xf>
    <xf numFmtId="0" fontId="14" fillId="5" borderId="24" xfId="0" applyFont="1" applyFill="1" applyBorder="1" applyAlignment="1">
      <alignment horizontal="center" vertical="center" wrapText="1" readingOrder="2"/>
    </xf>
    <xf numFmtId="0" fontId="22" fillId="5" borderId="13" xfId="0" applyFont="1" applyFill="1" applyBorder="1" applyAlignment="1">
      <alignment horizontal="center" vertical="center" wrapText="1" readingOrder="2"/>
    </xf>
    <xf numFmtId="0" fontId="38" fillId="4" borderId="1" xfId="0" applyFont="1" applyFill="1" applyBorder="1" applyAlignment="1">
      <alignment horizontal="center" vertical="center" wrapText="1" readingOrder="2"/>
    </xf>
    <xf numFmtId="0" fontId="11" fillId="10" borderId="31" xfId="0" applyFont="1" applyFill="1" applyBorder="1" applyAlignment="1">
      <alignment horizontal="center"/>
    </xf>
    <xf numFmtId="0" fontId="11" fillId="10" borderId="32" xfId="0" applyFont="1" applyFill="1" applyBorder="1" applyAlignment="1">
      <alignment horizontal="center"/>
    </xf>
    <xf numFmtId="0" fontId="11" fillId="10" borderId="36" xfId="0" applyFont="1" applyFill="1" applyBorder="1" applyAlignment="1">
      <alignment horizontal="center"/>
    </xf>
    <xf numFmtId="0" fontId="11" fillId="12" borderId="0" xfId="0" applyFont="1" applyFill="1" applyAlignment="1">
      <alignment horizontal="center"/>
    </xf>
    <xf numFmtId="0" fontId="10" fillId="0" borderId="0" xfId="0" applyFont="1" applyAlignment="1">
      <alignment horizontal="center"/>
    </xf>
    <xf numFmtId="0" fontId="30" fillId="0" borderId="0" xfId="0" applyFont="1" applyAlignment="1">
      <alignment horizontal="center"/>
    </xf>
    <xf numFmtId="0" fontId="20" fillId="15" borderId="0" xfId="0" applyFont="1" applyFill="1" applyAlignment="1">
      <alignment horizontal="center"/>
    </xf>
    <xf numFmtId="0" fontId="24" fillId="5" borderId="1" xfId="0" applyFont="1" applyFill="1" applyBorder="1" applyAlignment="1" applyProtection="1">
      <alignment horizontal="center" vertical="center"/>
    </xf>
    <xf numFmtId="0" fontId="20" fillId="5" borderId="10" xfId="0" applyFont="1" applyFill="1" applyBorder="1" applyAlignment="1" applyProtection="1">
      <alignment horizontal="center" vertical="center"/>
    </xf>
    <xf numFmtId="0" fontId="20" fillId="5" borderId="15" xfId="0" applyFont="1" applyFill="1" applyBorder="1" applyAlignment="1" applyProtection="1">
      <alignment horizontal="center" vertical="center"/>
    </xf>
    <xf numFmtId="0" fontId="20" fillId="5" borderId="11" xfId="0" applyFont="1" applyFill="1" applyBorder="1" applyAlignment="1" applyProtection="1">
      <alignment horizontal="center" vertical="center"/>
    </xf>
    <xf numFmtId="0" fontId="0" fillId="5" borderId="1" xfId="0" applyFill="1" applyBorder="1" applyAlignment="1">
      <alignment horizontal="center"/>
    </xf>
    <xf numFmtId="0" fontId="24" fillId="5" borderId="3" xfId="0" applyFont="1" applyFill="1" applyBorder="1" applyAlignment="1" applyProtection="1">
      <alignment horizontal="center" vertical="center"/>
    </xf>
    <xf numFmtId="0" fontId="24" fillId="5" borderId="5" xfId="0" applyFont="1" applyFill="1" applyBorder="1" applyAlignment="1" applyProtection="1">
      <alignment horizontal="center" vertical="center"/>
    </xf>
    <xf numFmtId="0" fontId="24" fillId="5" borderId="64" xfId="0" applyFont="1" applyFill="1" applyBorder="1" applyAlignment="1" applyProtection="1">
      <alignment horizontal="center" vertical="center"/>
    </xf>
    <xf numFmtId="0" fontId="39" fillId="4" borderId="20" xfId="0" applyFont="1" applyFill="1" applyBorder="1" applyAlignment="1">
      <alignment horizontal="center" vertical="center" wrapText="1" readingOrder="2"/>
    </xf>
    <xf numFmtId="0" fontId="39" fillId="4" borderId="1" xfId="0" applyFont="1" applyFill="1" applyBorder="1" applyAlignment="1">
      <alignment horizontal="center" vertical="center" wrapText="1" readingOrder="2"/>
    </xf>
    <xf numFmtId="0" fontId="26" fillId="5" borderId="12" xfId="0" applyFont="1" applyFill="1" applyBorder="1" applyAlignment="1">
      <alignment horizontal="center" vertical="center" wrapText="1" readingOrder="2"/>
    </xf>
    <xf numFmtId="0" fontId="26" fillId="5" borderId="13" xfId="0" applyFont="1" applyFill="1" applyBorder="1" applyAlignment="1">
      <alignment horizontal="center" vertical="center" wrapText="1" readingOrder="2"/>
    </xf>
    <xf numFmtId="0" fontId="20" fillId="4" borderId="3" xfId="0" applyFont="1" applyFill="1" applyBorder="1" applyAlignment="1" applyProtection="1">
      <alignment horizontal="center" vertical="center"/>
    </xf>
    <xf numFmtId="0" fontId="20" fillId="4" borderId="5" xfId="0" applyFont="1" applyFill="1" applyBorder="1" applyAlignment="1" applyProtection="1">
      <alignment horizontal="center" vertical="center"/>
    </xf>
    <xf numFmtId="0" fontId="20" fillId="4" borderId="64" xfId="0" applyFont="1" applyFill="1" applyBorder="1" applyAlignment="1" applyProtection="1">
      <alignment horizontal="center" vertical="center"/>
    </xf>
    <xf numFmtId="0" fontId="30" fillId="10" borderId="0" xfId="0" applyFont="1" applyFill="1" applyAlignment="1">
      <alignment horizontal="right"/>
    </xf>
    <xf numFmtId="0" fontId="20" fillId="0" borderId="1" xfId="0" applyFont="1" applyFill="1" applyBorder="1" applyAlignment="1" applyProtection="1">
      <alignment horizontal="center" vertical="center"/>
    </xf>
    <xf numFmtId="0" fontId="20" fillId="0" borderId="23"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readingOrder="2"/>
    </xf>
    <xf numFmtId="0" fontId="39" fillId="4" borderId="23" xfId="0" applyFont="1" applyFill="1" applyBorder="1" applyAlignment="1">
      <alignment horizontal="center" vertical="center" wrapText="1" readingOrder="2"/>
    </xf>
    <xf numFmtId="0" fontId="31" fillId="0" borderId="0" xfId="0" applyFont="1" applyFill="1" applyBorder="1" applyAlignment="1">
      <alignment horizontal="center" vertical="center" wrapText="1" readingOrder="2"/>
    </xf>
    <xf numFmtId="0" fontId="22" fillId="5" borderId="14" xfId="0" applyFont="1" applyFill="1" applyBorder="1" applyAlignment="1">
      <alignment horizontal="center" vertical="center" wrapText="1" readingOrder="2"/>
    </xf>
    <xf numFmtId="0" fontId="38" fillId="4" borderId="21" xfId="0" applyFont="1" applyFill="1" applyBorder="1" applyAlignment="1">
      <alignment horizontal="center" vertical="center" wrapText="1" readingOrder="2"/>
    </xf>
    <xf numFmtId="0" fontId="26" fillId="5" borderId="14" xfId="0" applyFont="1" applyFill="1" applyBorder="1" applyAlignment="1">
      <alignment horizontal="center" vertical="center" wrapText="1" readingOrder="2"/>
    </xf>
    <xf numFmtId="0" fontId="40" fillId="4" borderId="1" xfId="0" applyFont="1" applyFill="1" applyBorder="1" applyAlignment="1">
      <alignment horizontal="center" vertical="center" wrapText="1" readingOrder="2"/>
    </xf>
    <xf numFmtId="0" fontId="40" fillId="4" borderId="21" xfId="0" applyFont="1" applyFill="1" applyBorder="1" applyAlignment="1">
      <alignment horizontal="center" vertical="center" wrapText="1" readingOrder="2"/>
    </xf>
    <xf numFmtId="0" fontId="31" fillId="4" borderId="1" xfId="0" applyFont="1" applyFill="1" applyBorder="1" applyAlignment="1">
      <alignment horizontal="center" vertical="center" wrapText="1" readingOrder="2"/>
    </xf>
    <xf numFmtId="0" fontId="31" fillId="4" borderId="21" xfId="0" applyFont="1" applyFill="1" applyBorder="1" applyAlignment="1">
      <alignment horizontal="center" vertical="center" wrapText="1" readingOrder="2"/>
    </xf>
    <xf numFmtId="0" fontId="39" fillId="4" borderId="20" xfId="0" applyFont="1" applyFill="1" applyBorder="1" applyAlignment="1">
      <alignment horizontal="right" vertical="center" wrapText="1" readingOrder="2"/>
    </xf>
    <xf numFmtId="0" fontId="39" fillId="4" borderId="1" xfId="0" applyFont="1" applyFill="1" applyBorder="1" applyAlignment="1">
      <alignment horizontal="right" vertical="center" wrapText="1" readingOrder="2"/>
    </xf>
    <xf numFmtId="0" fontId="31" fillId="4" borderId="23" xfId="0" applyFont="1" applyFill="1" applyBorder="1" applyAlignment="1">
      <alignment horizontal="center" vertical="center" wrapText="1" readingOrder="2"/>
    </xf>
    <xf numFmtId="0" fontId="31" fillId="4" borderId="24" xfId="0" applyFont="1" applyFill="1" applyBorder="1" applyAlignment="1">
      <alignment horizontal="center" vertical="center" wrapText="1" readingOrder="2"/>
    </xf>
    <xf numFmtId="0" fontId="39" fillId="4" borderId="22" xfId="0" applyFont="1" applyFill="1" applyBorder="1" applyAlignment="1">
      <alignment horizontal="right" vertical="center" wrapText="1" readingOrder="2"/>
    </xf>
    <xf numFmtId="0" fontId="39" fillId="4" borderId="23" xfId="0" applyFont="1" applyFill="1" applyBorder="1" applyAlignment="1">
      <alignment horizontal="right" vertical="center" wrapText="1" readingOrder="2"/>
    </xf>
    <xf numFmtId="0" fontId="39" fillId="4" borderId="22" xfId="0" applyFont="1" applyFill="1" applyBorder="1" applyAlignment="1">
      <alignment horizontal="center" vertical="center" wrapText="1" readingOrder="2"/>
    </xf>
    <xf numFmtId="0" fontId="12" fillId="5" borderId="22" xfId="1" applyFont="1" applyFill="1" applyBorder="1" applyAlignment="1">
      <alignment horizontal="center" vertical="center" wrapText="1" shrinkToFit="1"/>
    </xf>
    <xf numFmtId="0" fontId="12" fillId="5" borderId="23" xfId="1" applyFont="1" applyFill="1" applyBorder="1" applyAlignment="1">
      <alignment horizontal="center" vertical="center" wrapText="1" shrinkToFit="1"/>
    </xf>
    <xf numFmtId="0" fontId="7" fillId="9" borderId="22" xfId="0" applyFont="1" applyFill="1" applyBorder="1" applyAlignment="1">
      <alignment horizontal="center" vertical="center" wrapText="1" readingOrder="2"/>
    </xf>
    <xf numFmtId="0" fontId="7" fillId="9" borderId="23" xfId="0" applyFont="1" applyFill="1" applyBorder="1" applyAlignment="1">
      <alignment horizontal="center" vertical="center" wrapText="1" readingOrder="2"/>
    </xf>
    <xf numFmtId="0" fontId="7" fillId="0" borderId="18" xfId="0" applyFont="1" applyBorder="1" applyAlignment="1">
      <alignment horizontal="right" vertical="center" wrapText="1" readingOrder="2"/>
    </xf>
    <xf numFmtId="0" fontId="7" fillId="0" borderId="8" xfId="0" applyFont="1" applyBorder="1" applyAlignment="1">
      <alignment horizontal="right" vertical="center" wrapText="1" readingOrder="2"/>
    </xf>
    <xf numFmtId="0" fontId="7" fillId="0" borderId="20" xfId="0" applyFont="1" applyBorder="1" applyAlignment="1">
      <alignment horizontal="right" vertical="center" wrapText="1" readingOrder="2"/>
    </xf>
    <xf numFmtId="0" fontId="7" fillId="0" borderId="1" xfId="0" applyFont="1" applyBorder="1" applyAlignment="1">
      <alignment horizontal="right" vertical="center" wrapText="1" readingOrder="2"/>
    </xf>
    <xf numFmtId="0" fontId="7" fillId="0" borderId="22" xfId="0" applyFont="1" applyBorder="1" applyAlignment="1">
      <alignment horizontal="right" vertical="center" wrapText="1" readingOrder="2"/>
    </xf>
    <xf numFmtId="0" fontId="7" fillId="0" borderId="23" xfId="0" applyFont="1" applyBorder="1" applyAlignment="1">
      <alignment horizontal="right" vertical="center" wrapText="1" readingOrder="2"/>
    </xf>
    <xf numFmtId="0" fontId="12" fillId="5" borderId="12" xfId="1" applyFont="1" applyFill="1" applyBorder="1" applyAlignment="1">
      <alignment horizontal="center" vertical="center" wrapText="1" shrinkToFit="1"/>
    </xf>
    <xf numFmtId="0" fontId="12" fillId="5" borderId="13" xfId="1" applyFont="1" applyFill="1" applyBorder="1" applyAlignment="1">
      <alignment horizontal="center" vertical="center" wrapText="1" shrinkToFit="1"/>
    </xf>
    <xf numFmtId="0" fontId="11" fillId="14" borderId="0" xfId="0" applyFont="1" applyFill="1" applyAlignment="1">
      <alignment horizontal="center"/>
    </xf>
    <xf numFmtId="0" fontId="7" fillId="2" borderId="6" xfId="0" applyFont="1" applyFill="1" applyBorder="1" applyAlignment="1">
      <alignment horizontal="center" vertical="center" wrapText="1" readingOrder="2"/>
    </xf>
    <xf numFmtId="0" fontId="7" fillId="2" borderId="7" xfId="0" applyFont="1" applyFill="1" applyBorder="1" applyAlignment="1">
      <alignment horizontal="center" vertical="center" wrapText="1" readingOrder="2"/>
    </xf>
    <xf numFmtId="0" fontId="7" fillId="2" borderId="66" xfId="0" applyFont="1" applyFill="1" applyBorder="1" applyAlignment="1">
      <alignment horizontal="center" vertical="center" wrapText="1" readingOrder="2"/>
    </xf>
    <xf numFmtId="0" fontId="7" fillId="2" borderId="67" xfId="0" applyFont="1" applyFill="1" applyBorder="1" applyAlignment="1">
      <alignment horizontal="center" vertical="center" wrapText="1" readingOrder="2"/>
    </xf>
    <xf numFmtId="0" fontId="7" fillId="2" borderId="8" xfId="0" applyFont="1" applyFill="1" applyBorder="1" applyAlignment="1">
      <alignment horizontal="center" vertical="center" wrapText="1" readingOrder="2"/>
    </xf>
    <xf numFmtId="0" fontId="7" fillId="2" borderId="3" xfId="0" applyFont="1" applyFill="1" applyBorder="1" applyAlignment="1">
      <alignment horizontal="center" vertical="center" wrapText="1" readingOrder="2"/>
    </xf>
    <xf numFmtId="0" fontId="7" fillId="2" borderId="5" xfId="0" applyFont="1" applyFill="1" applyBorder="1" applyAlignment="1">
      <alignment horizontal="center" vertical="center" wrapText="1" readingOrder="2"/>
    </xf>
    <xf numFmtId="0" fontId="7" fillId="2" borderId="4" xfId="0" applyFont="1" applyFill="1" applyBorder="1" applyAlignment="1">
      <alignment horizontal="center" vertical="center" wrapText="1" readingOrder="2"/>
    </xf>
    <xf numFmtId="0" fontId="7" fillId="2" borderId="56" xfId="0" applyFont="1" applyFill="1" applyBorder="1" applyAlignment="1">
      <alignment horizontal="center" vertical="center" wrapText="1" readingOrder="2"/>
    </xf>
    <xf numFmtId="0" fontId="7" fillId="2" borderId="62" xfId="0" applyFont="1" applyFill="1" applyBorder="1" applyAlignment="1">
      <alignment horizontal="center" vertical="center" wrapText="1" readingOrder="2"/>
    </xf>
    <xf numFmtId="0" fontId="7" fillId="2" borderId="54" xfId="0" applyFont="1" applyFill="1" applyBorder="1" applyAlignment="1">
      <alignment horizontal="center" vertical="center" wrapText="1" readingOrder="2"/>
    </xf>
    <xf numFmtId="0" fontId="2" fillId="0" borderId="3" xfId="0" applyFont="1" applyFill="1" applyBorder="1" applyAlignment="1">
      <alignment horizontal="right" vertical="center" wrapText="1" readingOrder="2"/>
    </xf>
    <xf numFmtId="0" fontId="2" fillId="0" borderId="5" xfId="0" applyFont="1" applyFill="1" applyBorder="1" applyAlignment="1">
      <alignment horizontal="right" vertical="center" wrapText="1" readingOrder="2"/>
    </xf>
    <xf numFmtId="0" fontId="6" fillId="7" borderId="45" xfId="0" applyFont="1" applyFill="1" applyBorder="1" applyAlignment="1">
      <alignment horizontal="center" vertical="center" wrapText="1" readingOrder="2"/>
    </xf>
    <xf numFmtId="0" fontId="6" fillId="7" borderId="0" xfId="0" applyFont="1" applyFill="1" applyBorder="1" applyAlignment="1">
      <alignment horizontal="center" vertical="center" wrapText="1" readingOrder="2"/>
    </xf>
    <xf numFmtId="0" fontId="9" fillId="7" borderId="3" xfId="0" applyFont="1" applyFill="1" applyBorder="1" applyAlignment="1">
      <alignment horizontal="center" vertical="center" wrapText="1" readingOrder="2"/>
    </xf>
    <xf numFmtId="0" fontId="9" fillId="7" borderId="5" xfId="0" applyFont="1" applyFill="1" applyBorder="1" applyAlignment="1">
      <alignment horizontal="center" vertical="center" wrapText="1" readingOrder="2"/>
    </xf>
    <xf numFmtId="0" fontId="9" fillId="7" borderId="4" xfId="0" applyFont="1" applyFill="1" applyBorder="1" applyAlignment="1">
      <alignment horizontal="center" vertical="center" wrapText="1" readingOrder="2"/>
    </xf>
    <xf numFmtId="0" fontId="7" fillId="2" borderId="6" xfId="0" applyFont="1" applyFill="1" applyBorder="1" applyAlignment="1">
      <alignment horizontal="center" vertical="center" textRotation="90" wrapText="1" readingOrder="2"/>
    </xf>
    <xf numFmtId="0" fontId="7" fillId="2" borderId="7" xfId="0" applyFont="1" applyFill="1" applyBorder="1" applyAlignment="1">
      <alignment horizontal="center" vertical="center" textRotation="90" wrapText="1" readingOrder="2"/>
    </xf>
    <xf numFmtId="0" fontId="27" fillId="7" borderId="66" xfId="0" applyFont="1" applyFill="1" applyBorder="1" applyAlignment="1" applyProtection="1">
      <alignment vertical="center" wrapText="1" readingOrder="2"/>
    </xf>
    <xf numFmtId="0" fontId="27" fillId="7" borderId="56" xfId="0" applyFont="1" applyFill="1" applyBorder="1" applyAlignment="1" applyProtection="1">
      <alignment vertical="center" wrapText="1" readingOrder="2"/>
    </xf>
    <xf numFmtId="0" fontId="27" fillId="7" borderId="43" xfId="0" applyFont="1" applyFill="1" applyBorder="1" applyAlignment="1" applyProtection="1">
      <alignment vertical="center" wrapText="1" readingOrder="2"/>
    </xf>
    <xf numFmtId="0" fontId="27" fillId="7" borderId="54" xfId="0" applyFont="1" applyFill="1" applyBorder="1" applyAlignment="1" applyProtection="1">
      <alignment vertical="center" wrapText="1" readingOrder="2"/>
    </xf>
    <xf numFmtId="0" fontId="7" fillId="0" borderId="0" xfId="0" applyFont="1" applyFill="1" applyBorder="1" applyAlignment="1">
      <alignment horizontal="center" vertical="center" wrapText="1" readingOrder="2"/>
    </xf>
    <xf numFmtId="0" fontId="7" fillId="0" borderId="0" xfId="0" applyFont="1" applyFill="1" applyBorder="1" applyAlignment="1">
      <alignment horizontal="center" vertical="center" wrapText="1" readingOrder="2"/>
    </xf>
    <xf numFmtId="0" fontId="7" fillId="0" borderId="0" xfId="0" applyFont="1" applyFill="1" applyBorder="1" applyAlignment="1">
      <alignment horizontal="right" vertical="center" wrapText="1" readingOrder="2"/>
    </xf>
    <xf numFmtId="0" fontId="10" fillId="0" borderId="0" xfId="0" applyFont="1" applyFill="1"/>
    <xf numFmtId="0" fontId="51" fillId="0" borderId="0" xfId="0" applyFont="1" applyFill="1" applyBorder="1" applyAlignment="1">
      <alignment horizontal="justify" vertical="center" wrapText="1" readingOrder="2"/>
    </xf>
    <xf numFmtId="0" fontId="52" fillId="0" borderId="0" xfId="0" applyFont="1" applyFill="1" applyBorder="1" applyAlignment="1">
      <alignment horizontal="justify" vertical="center" wrapText="1" readingOrder="2"/>
    </xf>
    <xf numFmtId="0" fontId="7" fillId="0" borderId="0" xfId="0" applyFont="1" applyBorder="1" applyAlignment="1">
      <alignment horizontal="center"/>
    </xf>
    <xf numFmtId="0" fontId="7" fillId="13" borderId="7" xfId="0" applyFont="1" applyFill="1" applyBorder="1" applyAlignment="1">
      <alignment vertical="center"/>
    </xf>
    <xf numFmtId="0" fontId="7" fillId="13" borderId="6" xfId="0" applyFont="1" applyFill="1" applyBorder="1" applyAlignment="1">
      <alignment vertical="center"/>
    </xf>
    <xf numFmtId="0" fontId="7" fillId="13" borderId="1" xfId="0" applyFont="1" applyFill="1" applyBorder="1" applyAlignment="1">
      <alignment horizontal="center" vertical="center"/>
    </xf>
    <xf numFmtId="0" fontId="7" fillId="0" borderId="0" xfId="0" applyFont="1" applyBorder="1" applyAlignment="1">
      <alignment horizontal="left"/>
    </xf>
    <xf numFmtId="0" fontId="7" fillId="13" borderId="66" xfId="0" applyFont="1" applyFill="1" applyBorder="1" applyAlignment="1">
      <alignment vertical="center"/>
    </xf>
    <xf numFmtId="0" fontId="7" fillId="13" borderId="2" xfId="0" applyFont="1" applyFill="1" applyBorder="1" applyAlignment="1">
      <alignment vertical="center"/>
    </xf>
    <xf numFmtId="0" fontId="7" fillId="13" borderId="56" xfId="0" applyFont="1" applyFill="1" applyBorder="1" applyAlignment="1">
      <alignment vertical="center"/>
    </xf>
    <xf numFmtId="0" fontId="7" fillId="13" borderId="1" xfId="0" applyFont="1" applyFill="1" applyBorder="1" applyAlignment="1">
      <alignment horizontal="center" vertical="center"/>
    </xf>
    <xf numFmtId="0" fontId="7" fillId="13" borderId="3" xfId="0" applyFont="1" applyFill="1" applyBorder="1" applyAlignment="1">
      <alignment vertical="center"/>
    </xf>
    <xf numFmtId="0" fontId="7" fillId="13" borderId="5" xfId="0" applyFont="1" applyFill="1" applyBorder="1" applyAlignment="1">
      <alignment vertical="center"/>
    </xf>
    <xf numFmtId="0" fontId="7" fillId="13" borderId="4" xfId="0" applyFont="1" applyFill="1" applyBorder="1" applyAlignment="1">
      <alignment vertical="center"/>
    </xf>
    <xf numFmtId="0" fontId="7" fillId="19" borderId="1" xfId="0" applyFont="1" applyFill="1" applyBorder="1" applyAlignment="1">
      <alignment horizontal="center" vertical="center"/>
    </xf>
    <xf numFmtId="0" fontId="7" fillId="13" borderId="66" xfId="0" applyFont="1" applyFill="1" applyBorder="1" applyAlignment="1">
      <alignment horizontal="center" vertical="center"/>
    </xf>
    <xf numFmtId="0" fontId="7" fillId="19" borderId="66"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2" xfId="0" applyFont="1" applyFill="1" applyBorder="1" applyAlignment="1">
      <alignment vertical="center"/>
    </xf>
    <xf numFmtId="0" fontId="7" fillId="14" borderId="1" xfId="0" applyFont="1" applyFill="1" applyBorder="1" applyAlignment="1">
      <alignment horizontal="center" vertical="center"/>
    </xf>
    <xf numFmtId="0" fontId="7" fillId="14" borderId="66" xfId="0" applyFont="1" applyFill="1" applyBorder="1" applyAlignment="1">
      <alignment horizontal="center" vertical="center"/>
    </xf>
    <xf numFmtId="0" fontId="7" fillId="13" borderId="43" xfId="0" applyFont="1" applyFill="1" applyBorder="1" applyAlignment="1">
      <alignment vertical="center"/>
    </xf>
    <xf numFmtId="0" fontId="7" fillId="13" borderId="9" xfId="0" applyFont="1" applyFill="1" applyBorder="1" applyAlignment="1">
      <alignment vertical="center"/>
    </xf>
    <xf numFmtId="0" fontId="7" fillId="13" borderId="54" xfId="0" applyFont="1" applyFill="1" applyBorder="1" applyAlignment="1">
      <alignment vertical="center"/>
    </xf>
    <xf numFmtId="0" fontId="7" fillId="13" borderId="43" xfId="0" applyFont="1" applyFill="1" applyBorder="1" applyAlignment="1">
      <alignment horizontal="center" vertical="center"/>
    </xf>
    <xf numFmtId="0" fontId="7" fillId="13" borderId="9" xfId="0" applyFont="1" applyFill="1" applyBorder="1" applyAlignment="1">
      <alignment horizontal="center" vertical="center"/>
    </xf>
    <xf numFmtId="0" fontId="7" fillId="13" borderId="54" xfId="0" applyFont="1" applyFill="1" applyBorder="1" applyAlignment="1">
      <alignment horizontal="center" vertical="center"/>
    </xf>
    <xf numFmtId="0" fontId="7" fillId="19" borderId="0" xfId="0" applyFont="1" applyFill="1" applyBorder="1" applyAlignment="1">
      <alignment horizontal="center"/>
    </xf>
    <xf numFmtId="0" fontId="7" fillId="13" borderId="43" xfId="0" applyFont="1" applyFill="1" applyBorder="1" applyAlignment="1">
      <alignment horizontal="center" vertical="center"/>
    </xf>
    <xf numFmtId="0" fontId="7" fillId="19" borderId="43" xfId="0" applyFont="1" applyFill="1" applyBorder="1" applyAlignment="1">
      <alignment horizontal="center" vertical="center"/>
    </xf>
    <xf numFmtId="0" fontId="7" fillId="7" borderId="9" xfId="0" applyFont="1" applyFill="1" applyBorder="1" applyAlignment="1">
      <alignment vertical="center"/>
    </xf>
    <xf numFmtId="0" fontId="7" fillId="14" borderId="43" xfId="0" applyFont="1" applyFill="1" applyBorder="1" applyAlignment="1">
      <alignment horizontal="center" vertical="center"/>
    </xf>
    <xf numFmtId="0" fontId="7" fillId="19" borderId="6" xfId="0" applyFont="1" applyFill="1" applyBorder="1" applyAlignment="1">
      <alignment vertical="center"/>
    </xf>
    <xf numFmtId="0" fontId="41" fillId="5" borderId="1" xfId="0" applyFont="1" applyFill="1" applyBorder="1" applyAlignment="1">
      <alignment horizontal="center" vertical="center" wrapText="1" readingOrder="2"/>
    </xf>
  </cellXfs>
  <cellStyles count="3">
    <cellStyle name="Currency"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40"/>
  <sheetViews>
    <sheetView rightToLeft="1" workbookViewId="0">
      <selection activeCell="H5" sqref="H5"/>
    </sheetView>
  </sheetViews>
  <sheetFormatPr defaultColWidth="9" defaultRowHeight="14.25" x14ac:dyDescent="0.2"/>
  <cols>
    <col min="1" max="1" width="5.75" style="6" customWidth="1"/>
    <col min="2" max="2" width="36.375" style="6" customWidth="1"/>
    <col min="3" max="3" width="25.625" style="6" customWidth="1"/>
    <col min="4" max="4" width="5.125" style="6" customWidth="1"/>
    <col min="5" max="5" width="28.875" style="6" customWidth="1"/>
    <col min="6" max="6" width="21.125" style="6" customWidth="1"/>
    <col min="7" max="7" width="12.875" style="6" customWidth="1"/>
    <col min="8" max="8" width="16.375" style="6" customWidth="1"/>
    <col min="9" max="9" width="19.125" style="6" customWidth="1"/>
    <col min="10" max="16384" width="9" style="6"/>
  </cols>
  <sheetData>
    <row r="1" spans="1:13" ht="39.75" customHeight="1" thickBot="1" x14ac:dyDescent="0.25">
      <c r="A1" s="331" t="s">
        <v>272</v>
      </c>
      <c r="B1" s="332"/>
      <c r="C1" s="333"/>
      <c r="D1" s="20"/>
      <c r="E1" s="334" t="s">
        <v>107</v>
      </c>
      <c r="F1" s="335"/>
      <c r="G1" s="336" t="s">
        <v>271</v>
      </c>
      <c r="H1" s="337"/>
      <c r="I1" s="20"/>
      <c r="J1" s="20"/>
      <c r="K1" s="20"/>
      <c r="L1" s="20"/>
      <c r="M1" s="20"/>
    </row>
    <row r="2" spans="1:13" ht="27.75" customHeight="1" thickBot="1" x14ac:dyDescent="0.25">
      <c r="A2" s="17" t="s">
        <v>27</v>
      </c>
      <c r="B2" s="18" t="s">
        <v>46</v>
      </c>
      <c r="C2" s="19" t="s">
        <v>47</v>
      </c>
      <c r="D2" s="20"/>
      <c r="E2" s="20"/>
      <c r="F2" s="20"/>
      <c r="G2" s="20"/>
      <c r="H2" s="20"/>
      <c r="I2" s="20"/>
      <c r="J2" s="20"/>
      <c r="K2" s="20"/>
      <c r="L2" s="20"/>
      <c r="M2" s="20"/>
    </row>
    <row r="3" spans="1:13" ht="24.95" customHeight="1" x14ac:dyDescent="0.5">
      <c r="A3" s="15">
        <v>1</v>
      </c>
      <c r="B3" s="16" t="s">
        <v>109</v>
      </c>
      <c r="C3" s="234"/>
      <c r="D3" s="20"/>
      <c r="E3" s="338" t="s">
        <v>123</v>
      </c>
      <c r="F3" s="339"/>
      <c r="G3" s="339"/>
      <c r="H3" s="339"/>
      <c r="I3" s="340"/>
      <c r="J3" s="20"/>
      <c r="K3" s="20"/>
      <c r="L3" s="20"/>
      <c r="M3" s="20"/>
    </row>
    <row r="4" spans="1:13" ht="24.95" customHeight="1" thickBot="1" x14ac:dyDescent="0.55000000000000004">
      <c r="A4" s="10">
        <v>2</v>
      </c>
      <c r="B4" s="11" t="s">
        <v>48</v>
      </c>
      <c r="C4" s="244"/>
      <c r="D4" s="20"/>
      <c r="E4" s="94" t="s">
        <v>46</v>
      </c>
      <c r="F4" s="95" t="s">
        <v>110</v>
      </c>
      <c r="G4" s="95" t="s">
        <v>111</v>
      </c>
      <c r="H4" s="95" t="s">
        <v>112</v>
      </c>
      <c r="I4" s="96" t="s">
        <v>113</v>
      </c>
      <c r="J4" s="35"/>
      <c r="K4" s="35"/>
      <c r="L4" s="35"/>
      <c r="M4" s="20"/>
    </row>
    <row r="5" spans="1:13" ht="24.95" customHeight="1" x14ac:dyDescent="0.5">
      <c r="A5" s="10">
        <v>3</v>
      </c>
      <c r="B5" s="11" t="s">
        <v>49</v>
      </c>
      <c r="C5" s="235"/>
      <c r="D5" s="20"/>
      <c r="E5" s="97" t="s">
        <v>114</v>
      </c>
      <c r="F5" s="279"/>
      <c r="G5" s="280"/>
      <c r="H5" s="280"/>
      <c r="I5" s="285"/>
      <c r="J5" s="35"/>
      <c r="K5" s="35"/>
      <c r="L5" s="35"/>
      <c r="M5" s="20"/>
    </row>
    <row r="6" spans="1:13" ht="24.95" customHeight="1" x14ac:dyDescent="0.5">
      <c r="A6" s="10">
        <v>4</v>
      </c>
      <c r="B6" s="11" t="s">
        <v>50</v>
      </c>
      <c r="C6" s="235"/>
      <c r="D6" s="20"/>
      <c r="E6" s="98" t="s">
        <v>115</v>
      </c>
      <c r="F6" s="281"/>
      <c r="G6" s="282"/>
      <c r="H6" s="282"/>
      <c r="I6" s="286"/>
      <c r="J6" s="35"/>
      <c r="K6" s="35"/>
      <c r="L6" s="35"/>
      <c r="M6" s="20"/>
    </row>
    <row r="7" spans="1:13" ht="24.95" customHeight="1" x14ac:dyDescent="0.55000000000000004">
      <c r="A7" s="10">
        <v>5</v>
      </c>
      <c r="B7" s="12" t="s">
        <v>65</v>
      </c>
      <c r="C7" s="235"/>
      <c r="D7" s="20"/>
      <c r="E7" s="98" t="s">
        <v>116</v>
      </c>
      <c r="F7" s="281"/>
      <c r="G7" s="282"/>
      <c r="H7" s="282"/>
      <c r="I7" s="286"/>
      <c r="J7" s="35"/>
      <c r="K7" s="35"/>
      <c r="L7" s="35"/>
      <c r="M7" s="20"/>
    </row>
    <row r="8" spans="1:13" ht="24.95" customHeight="1" x14ac:dyDescent="0.5">
      <c r="A8" s="10">
        <v>6</v>
      </c>
      <c r="B8" s="11" t="s">
        <v>51</v>
      </c>
      <c r="C8" s="235"/>
      <c r="D8" s="20"/>
      <c r="E8" s="98" t="s">
        <v>117</v>
      </c>
      <c r="F8" s="281"/>
      <c r="G8" s="282"/>
      <c r="H8" s="282"/>
      <c r="I8" s="286"/>
      <c r="J8" s="35"/>
      <c r="K8" s="35"/>
      <c r="L8" s="35"/>
      <c r="M8" s="20"/>
    </row>
    <row r="9" spans="1:13" ht="24.95" customHeight="1" x14ac:dyDescent="0.5">
      <c r="A9" s="10">
        <v>7</v>
      </c>
      <c r="B9" s="11" t="s">
        <v>52</v>
      </c>
      <c r="C9" s="235"/>
      <c r="D9" s="20"/>
      <c r="E9" s="98" t="s">
        <v>118</v>
      </c>
      <c r="F9" s="281"/>
      <c r="G9" s="282"/>
      <c r="H9" s="282"/>
      <c r="I9" s="286"/>
      <c r="J9" s="35"/>
      <c r="K9" s="35"/>
      <c r="L9" s="35"/>
      <c r="M9" s="20"/>
    </row>
    <row r="10" spans="1:13" ht="24.95" customHeight="1" x14ac:dyDescent="0.5">
      <c r="A10" s="10">
        <v>8</v>
      </c>
      <c r="B10" s="11" t="s">
        <v>53</v>
      </c>
      <c r="C10" s="235"/>
      <c r="D10" s="20"/>
      <c r="E10" s="98" t="s">
        <v>119</v>
      </c>
      <c r="F10" s="281"/>
      <c r="G10" s="282"/>
      <c r="H10" s="282"/>
      <c r="I10" s="286"/>
      <c r="J10" s="35"/>
      <c r="K10" s="35"/>
      <c r="L10" s="35"/>
      <c r="M10" s="20"/>
    </row>
    <row r="11" spans="1:13" ht="24.95" customHeight="1" x14ac:dyDescent="0.5">
      <c r="A11" s="10">
        <v>9</v>
      </c>
      <c r="B11" s="11" t="s">
        <v>54</v>
      </c>
      <c r="C11" s="235"/>
      <c r="D11" s="20"/>
      <c r="E11" s="98" t="s">
        <v>120</v>
      </c>
      <c r="F11" s="281"/>
      <c r="G11" s="282"/>
      <c r="H11" s="282"/>
      <c r="I11" s="286"/>
      <c r="J11" s="35"/>
      <c r="K11" s="35"/>
      <c r="L11" s="35"/>
      <c r="M11" s="20"/>
    </row>
    <row r="12" spans="1:13" ht="24.95" customHeight="1" x14ac:dyDescent="0.5">
      <c r="A12" s="10">
        <v>10</v>
      </c>
      <c r="B12" s="11" t="s">
        <v>55</v>
      </c>
      <c r="C12" s="235"/>
      <c r="D12" s="20"/>
      <c r="E12" s="98" t="s">
        <v>121</v>
      </c>
      <c r="F12" s="281"/>
      <c r="G12" s="282"/>
      <c r="H12" s="282"/>
      <c r="I12" s="286"/>
      <c r="J12" s="35"/>
      <c r="K12" s="35"/>
      <c r="L12" s="35"/>
      <c r="M12" s="20"/>
    </row>
    <row r="13" spans="1:13" ht="24.95" customHeight="1" thickBot="1" x14ac:dyDescent="0.55000000000000004">
      <c r="A13" s="10">
        <v>11</v>
      </c>
      <c r="B13" s="11" t="s">
        <v>56</v>
      </c>
      <c r="C13" s="235"/>
      <c r="D13" s="20"/>
      <c r="E13" s="99" t="s">
        <v>122</v>
      </c>
      <c r="F13" s="283"/>
      <c r="G13" s="284"/>
      <c r="H13" s="284"/>
      <c r="I13" s="287"/>
      <c r="J13" s="20"/>
      <c r="K13" s="20"/>
      <c r="L13" s="20"/>
      <c r="M13" s="20"/>
    </row>
    <row r="14" spans="1:13" ht="24.95" customHeight="1" x14ac:dyDescent="0.5">
      <c r="A14" s="10">
        <v>12</v>
      </c>
      <c r="B14" s="11" t="s">
        <v>57</v>
      </c>
      <c r="C14" s="235"/>
      <c r="D14" s="20"/>
      <c r="E14" s="20"/>
      <c r="F14" s="20"/>
      <c r="G14" s="20"/>
      <c r="H14" s="20"/>
      <c r="I14" s="20"/>
      <c r="J14" s="20"/>
      <c r="K14" s="20"/>
      <c r="L14" s="20"/>
      <c r="M14" s="20"/>
    </row>
    <row r="15" spans="1:13" ht="24.95" customHeight="1" x14ac:dyDescent="0.5">
      <c r="A15" s="10">
        <v>13</v>
      </c>
      <c r="B15" s="11" t="s">
        <v>58</v>
      </c>
      <c r="C15" s="235"/>
      <c r="D15" s="20"/>
      <c r="E15" s="20"/>
      <c r="F15" s="20"/>
      <c r="G15" s="20"/>
      <c r="H15" s="20"/>
      <c r="I15" s="20"/>
      <c r="J15" s="20"/>
      <c r="K15" s="20"/>
      <c r="L15" s="20"/>
      <c r="M15" s="20"/>
    </row>
    <row r="16" spans="1:13" ht="24.95" customHeight="1" x14ac:dyDescent="0.5">
      <c r="A16" s="10">
        <v>14</v>
      </c>
      <c r="B16" s="11" t="s">
        <v>59</v>
      </c>
      <c r="C16" s="235"/>
      <c r="D16" s="20"/>
      <c r="E16" s="20"/>
      <c r="F16" s="20"/>
      <c r="G16" s="20"/>
      <c r="H16" s="20"/>
      <c r="I16" s="20"/>
      <c r="J16" s="20"/>
      <c r="K16" s="20"/>
      <c r="L16" s="20"/>
      <c r="M16" s="20"/>
    </row>
    <row r="17" spans="1:13" ht="24.95" customHeight="1" x14ac:dyDescent="0.5">
      <c r="A17" s="10">
        <v>15</v>
      </c>
      <c r="B17" s="11" t="s">
        <v>60</v>
      </c>
      <c r="C17" s="235"/>
      <c r="D17" s="20"/>
      <c r="E17" s="20"/>
      <c r="F17" s="20"/>
      <c r="G17" s="20"/>
      <c r="H17" s="20"/>
      <c r="I17" s="20"/>
      <c r="J17" s="20"/>
      <c r="K17" s="20"/>
      <c r="L17" s="20"/>
      <c r="M17" s="20"/>
    </row>
    <row r="18" spans="1:13" ht="24.95" customHeight="1" x14ac:dyDescent="0.5">
      <c r="A18" s="10">
        <v>16</v>
      </c>
      <c r="B18" s="11" t="s">
        <v>204</v>
      </c>
      <c r="C18" s="235"/>
      <c r="D18" s="20"/>
      <c r="E18" s="20"/>
      <c r="F18" s="20"/>
      <c r="G18" s="20"/>
      <c r="H18" s="20"/>
      <c r="I18" s="20"/>
      <c r="J18" s="20"/>
      <c r="K18" s="20"/>
      <c r="L18" s="20"/>
      <c r="M18" s="20"/>
    </row>
    <row r="19" spans="1:13" ht="24.95" customHeight="1" x14ac:dyDescent="0.5">
      <c r="A19" s="10">
        <v>17</v>
      </c>
      <c r="B19" s="11" t="s">
        <v>61</v>
      </c>
      <c r="C19" s="235"/>
      <c r="D19" s="20"/>
      <c r="E19" s="20"/>
      <c r="F19" s="20"/>
      <c r="G19" s="20"/>
      <c r="H19" s="20"/>
      <c r="I19" s="20"/>
      <c r="J19" s="20"/>
      <c r="K19" s="20"/>
      <c r="L19" s="20"/>
      <c r="M19" s="20"/>
    </row>
    <row r="20" spans="1:13" ht="24.95" customHeight="1" x14ac:dyDescent="0.5">
      <c r="A20" s="10">
        <v>18</v>
      </c>
      <c r="B20" s="11" t="s">
        <v>62</v>
      </c>
      <c r="C20" s="235"/>
      <c r="D20" s="20"/>
      <c r="E20" s="20"/>
      <c r="F20" s="20"/>
      <c r="G20" s="20"/>
      <c r="H20" s="20"/>
      <c r="I20" s="20"/>
      <c r="J20" s="20"/>
      <c r="K20" s="20"/>
      <c r="L20" s="20"/>
      <c r="M20" s="20"/>
    </row>
    <row r="21" spans="1:13" ht="24.95" customHeight="1" x14ac:dyDescent="0.5">
      <c r="A21" s="10">
        <v>19</v>
      </c>
      <c r="B21" s="11" t="s">
        <v>63</v>
      </c>
      <c r="C21" s="235"/>
      <c r="D21" s="20"/>
      <c r="E21" s="20"/>
      <c r="F21" s="20"/>
      <c r="G21" s="20"/>
      <c r="H21" s="20"/>
      <c r="I21" s="20"/>
      <c r="J21" s="20"/>
      <c r="K21" s="20"/>
      <c r="L21" s="20"/>
      <c r="M21" s="20"/>
    </row>
    <row r="22" spans="1:13" ht="24.95" customHeight="1" thickBot="1" x14ac:dyDescent="0.55000000000000004">
      <c r="A22" s="13">
        <v>20</v>
      </c>
      <c r="B22" s="14" t="s">
        <v>64</v>
      </c>
      <c r="C22" s="236"/>
      <c r="D22" s="20"/>
      <c r="E22" s="20"/>
      <c r="F22" s="20"/>
      <c r="G22" s="20"/>
      <c r="H22" s="20"/>
      <c r="I22" s="20"/>
      <c r="J22" s="20"/>
      <c r="K22" s="20"/>
      <c r="L22" s="20"/>
      <c r="M22" s="20"/>
    </row>
    <row r="23" spans="1:13" x14ac:dyDescent="0.2">
      <c r="A23" s="20"/>
      <c r="B23" s="20"/>
      <c r="C23" s="20"/>
      <c r="D23" s="20"/>
      <c r="E23" s="20"/>
      <c r="F23" s="20"/>
      <c r="G23" s="20"/>
      <c r="H23" s="20"/>
      <c r="I23" s="20"/>
      <c r="J23" s="20"/>
      <c r="K23" s="20"/>
      <c r="L23" s="20"/>
      <c r="M23" s="20"/>
    </row>
    <row r="24" spans="1:13" x14ac:dyDescent="0.2">
      <c r="A24" s="20"/>
      <c r="B24" s="20"/>
      <c r="C24" s="20"/>
      <c r="D24" s="20"/>
      <c r="E24" s="20"/>
      <c r="F24" s="20"/>
      <c r="G24" s="20"/>
      <c r="H24" s="20"/>
      <c r="I24" s="20"/>
      <c r="J24" s="20"/>
      <c r="K24" s="20"/>
      <c r="L24" s="20"/>
      <c r="M24" s="20"/>
    </row>
    <row r="25" spans="1:13" x14ac:dyDescent="0.2">
      <c r="A25" s="20"/>
      <c r="B25" s="20"/>
      <c r="C25" s="20"/>
      <c r="D25" s="20"/>
      <c r="E25" s="20"/>
      <c r="F25" s="20"/>
      <c r="G25" s="20"/>
      <c r="H25" s="20"/>
      <c r="I25" s="20"/>
      <c r="J25" s="20"/>
      <c r="K25" s="20"/>
      <c r="L25" s="20"/>
      <c r="M25" s="20"/>
    </row>
    <row r="26" spans="1:13" x14ac:dyDescent="0.2">
      <c r="A26" s="20"/>
      <c r="B26" s="20"/>
      <c r="C26" s="20"/>
      <c r="D26" s="20"/>
      <c r="E26" s="20"/>
      <c r="F26" s="20"/>
      <c r="G26" s="20"/>
      <c r="H26" s="20"/>
      <c r="I26" s="20"/>
      <c r="J26" s="20"/>
      <c r="K26" s="20"/>
      <c r="L26" s="20"/>
      <c r="M26" s="20"/>
    </row>
    <row r="27" spans="1:13" x14ac:dyDescent="0.2">
      <c r="A27" s="20"/>
      <c r="B27" s="20"/>
      <c r="C27" s="20"/>
      <c r="D27" s="20"/>
      <c r="E27" s="20"/>
      <c r="F27" s="20"/>
      <c r="G27" s="20"/>
      <c r="H27" s="20"/>
      <c r="I27" s="20"/>
      <c r="J27" s="20"/>
      <c r="K27" s="20"/>
      <c r="L27" s="20"/>
      <c r="M27" s="20"/>
    </row>
    <row r="28" spans="1:13" x14ac:dyDescent="0.2">
      <c r="A28" s="20"/>
      <c r="B28" s="20"/>
      <c r="C28" s="20"/>
      <c r="D28" s="20"/>
      <c r="E28" s="20"/>
      <c r="F28" s="20"/>
      <c r="G28" s="20"/>
      <c r="H28" s="20"/>
      <c r="I28" s="20"/>
      <c r="J28" s="20"/>
      <c r="K28" s="20"/>
      <c r="L28" s="20"/>
      <c r="M28" s="20"/>
    </row>
    <row r="29" spans="1:13" x14ac:dyDescent="0.2">
      <c r="A29" s="20"/>
      <c r="B29" s="20"/>
      <c r="C29" s="20"/>
      <c r="D29" s="20"/>
      <c r="E29" s="20"/>
      <c r="F29" s="20"/>
      <c r="G29" s="20"/>
      <c r="H29" s="20"/>
      <c r="I29" s="20"/>
      <c r="J29" s="20"/>
      <c r="K29" s="20"/>
      <c r="L29" s="20"/>
      <c r="M29" s="20"/>
    </row>
    <row r="30" spans="1:13" x14ac:dyDescent="0.2">
      <c r="A30" s="20"/>
      <c r="B30" s="20"/>
      <c r="C30" s="20"/>
      <c r="D30" s="20"/>
      <c r="E30" s="20"/>
      <c r="F30" s="20"/>
      <c r="G30" s="20"/>
      <c r="H30" s="20"/>
      <c r="I30" s="20"/>
      <c r="J30" s="20"/>
      <c r="K30" s="20"/>
      <c r="L30" s="20"/>
      <c r="M30" s="20"/>
    </row>
    <row r="31" spans="1:13" x14ac:dyDescent="0.2">
      <c r="A31" s="20"/>
      <c r="B31" s="20"/>
      <c r="C31" s="20"/>
      <c r="D31" s="20"/>
      <c r="E31" s="20"/>
      <c r="F31" s="20"/>
      <c r="G31" s="20"/>
      <c r="H31" s="20"/>
      <c r="I31" s="20"/>
      <c r="J31" s="20"/>
      <c r="K31" s="20"/>
      <c r="L31" s="20"/>
      <c r="M31" s="20"/>
    </row>
    <row r="32" spans="1:13" x14ac:dyDescent="0.2">
      <c r="A32" s="20"/>
      <c r="B32" s="20"/>
      <c r="C32" s="20"/>
      <c r="D32" s="20"/>
      <c r="E32" s="20"/>
      <c r="F32" s="20"/>
      <c r="G32" s="20"/>
      <c r="H32" s="20"/>
      <c r="I32" s="20"/>
      <c r="J32" s="20"/>
      <c r="K32" s="20"/>
      <c r="L32" s="20"/>
      <c r="M32" s="20"/>
    </row>
    <row r="34" spans="1:8" hidden="1" x14ac:dyDescent="0.2"/>
    <row r="35" spans="1:8" s="68" customFormat="1" hidden="1" x14ac:dyDescent="0.2">
      <c r="A35" s="6"/>
      <c r="B35" s="6"/>
      <c r="C35" s="6"/>
      <c r="D35" s="6"/>
      <c r="E35" s="6"/>
      <c r="F35" s="6"/>
      <c r="G35" s="6"/>
      <c r="H35" s="6"/>
    </row>
    <row r="36" spans="1:8" s="68" customFormat="1" hidden="1" x14ac:dyDescent="0.2">
      <c r="A36" s="6"/>
      <c r="B36" s="6"/>
      <c r="C36" s="6"/>
      <c r="D36" s="6"/>
      <c r="E36" s="6"/>
      <c r="F36" s="6"/>
      <c r="G36" s="6"/>
      <c r="H36" s="6"/>
    </row>
    <row r="37" spans="1:8" s="68" customFormat="1" hidden="1" x14ac:dyDescent="0.2">
      <c r="A37" s="6"/>
      <c r="B37" s="6"/>
      <c r="C37" s="6"/>
      <c r="D37" s="6"/>
      <c r="E37" s="6"/>
      <c r="F37" s="6"/>
      <c r="G37" s="6"/>
      <c r="H37" s="6"/>
    </row>
    <row r="38" spans="1:8" s="68" customFormat="1" hidden="1" x14ac:dyDescent="0.2">
      <c r="A38" s="6"/>
      <c r="B38" s="6"/>
      <c r="C38" s="6"/>
      <c r="D38" s="6"/>
      <c r="E38" s="6"/>
      <c r="F38" s="6"/>
      <c r="G38" s="6"/>
      <c r="H38" s="6"/>
    </row>
    <row r="39" spans="1:8" hidden="1" x14ac:dyDescent="0.2"/>
    <row r="40" spans="1:8" hidden="1" x14ac:dyDescent="0.2"/>
  </sheetData>
  <sheetProtection password="EE05" sheet="1" objects="1" scenarios="1" selectLockedCells="1"/>
  <protectedRanges>
    <protectedRange sqref="C3:C22" name="Range1"/>
  </protectedRanges>
  <mergeCells count="4">
    <mergeCell ref="A1:C1"/>
    <mergeCell ref="E1:F1"/>
    <mergeCell ref="G1:H1"/>
    <mergeCell ref="E3:I3"/>
  </mergeCells>
  <dataValidations count="2">
    <dataValidation type="list" allowBlank="1" showInputMessage="1" showErrorMessage="1" sqref="C4">
      <formula1>"دولتی و وابسته به دستگاههای اجرایی, پیام نور, غیردولتی-غیرانتفاعی, علمی-کاربردی, آزاد اسلامی, موسسات آموزش عالی آزاد, موسسات پژوهشی"</formula1>
    </dataValidation>
    <dataValidation type="whole" operator="greaterThanOrEqual" allowBlank="1" showInputMessage="1" showErrorMessage="1" error="همکار گرامی؛_x000a_لطفا فقط عدد وارد شود." sqref="C3">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H234"/>
  <sheetViews>
    <sheetView rightToLeft="1" topLeftCell="A4" zoomScale="86" zoomScaleNormal="86" workbookViewId="0">
      <selection activeCell="E10" sqref="E10"/>
    </sheetView>
  </sheetViews>
  <sheetFormatPr defaultColWidth="9" defaultRowHeight="14.25" x14ac:dyDescent="0.2"/>
  <cols>
    <col min="1" max="1" width="4.75" style="1" customWidth="1"/>
    <col min="2" max="3" width="20.75" style="1" customWidth="1"/>
    <col min="4" max="4" width="34.875" style="1" customWidth="1"/>
    <col min="5" max="5" width="6.875" style="1" customWidth="1"/>
    <col min="6" max="6" width="7.375" style="1" customWidth="1"/>
    <col min="7" max="7" width="7" style="1" customWidth="1"/>
    <col min="8" max="9" width="6.875" style="1" customWidth="1"/>
    <col min="10" max="11" width="7.375" style="1" customWidth="1"/>
    <col min="12" max="12" width="7.75" style="1" customWidth="1"/>
    <col min="13" max="13" width="7" style="1" customWidth="1"/>
    <col min="14" max="14" width="7.125" style="1" customWidth="1"/>
    <col min="15" max="15" width="8.375" style="1" customWidth="1"/>
    <col min="16" max="16" width="8" style="1" customWidth="1"/>
    <col min="17" max="17" width="9" style="1" customWidth="1"/>
    <col min="18" max="18" width="9.375" style="1" customWidth="1"/>
    <col min="19" max="19" width="9.125" style="1" customWidth="1"/>
    <col min="20" max="20" width="8.125" style="1" customWidth="1"/>
    <col min="21" max="21" width="5.875" style="1" customWidth="1"/>
    <col min="22" max="22" width="8.125" style="1" customWidth="1"/>
    <col min="23" max="23" width="7.75" style="1" customWidth="1"/>
    <col min="24" max="24" width="6" style="1" customWidth="1"/>
    <col min="25" max="25" width="9.875" style="1" customWidth="1"/>
    <col min="26" max="16384" width="9" style="1"/>
  </cols>
  <sheetData>
    <row r="1" spans="1:34" ht="58.5" customHeight="1" thickBot="1" x14ac:dyDescent="0.25">
      <c r="A1" s="378">
        <f>'اطلاعات هویتی'!C5</f>
        <v>0</v>
      </c>
      <c r="B1" s="379"/>
      <c r="C1" s="379"/>
      <c r="D1" s="379"/>
      <c r="E1" s="380"/>
      <c r="F1" s="369">
        <f>'اطلاعات هویتی'!E1:F1</f>
        <v>0</v>
      </c>
      <c r="G1" s="370"/>
      <c r="H1" s="371"/>
      <c r="I1" s="371"/>
      <c r="J1" s="367" t="str">
        <f>'اطلاعات هویتی'!G1</f>
        <v>1398/08/01</v>
      </c>
      <c r="K1" s="367"/>
      <c r="L1" s="367"/>
      <c r="M1" s="368"/>
      <c r="N1" s="33"/>
      <c r="O1" s="33"/>
      <c r="P1" s="33"/>
      <c r="Q1" s="33"/>
      <c r="R1" s="33"/>
      <c r="S1" s="33"/>
      <c r="T1" s="347" t="s">
        <v>100</v>
      </c>
      <c r="U1" s="348"/>
      <c r="V1" s="348"/>
      <c r="W1" s="348"/>
      <c r="X1" s="348"/>
      <c r="Y1" s="349"/>
      <c r="Z1" s="33"/>
      <c r="AA1" s="33"/>
      <c r="AB1" s="33"/>
      <c r="AC1" s="33"/>
      <c r="AD1" s="33"/>
      <c r="AE1" s="33"/>
      <c r="AF1" s="33"/>
      <c r="AG1" s="33"/>
      <c r="AH1" s="33"/>
    </row>
    <row r="2" spans="1:34" s="7" customFormat="1" ht="93.75" customHeight="1" thickBot="1" x14ac:dyDescent="0.25">
      <c r="A2" s="362" t="s">
        <v>37</v>
      </c>
      <c r="B2" s="363"/>
      <c r="C2" s="363"/>
      <c r="D2" s="363"/>
      <c r="E2" s="364" t="s">
        <v>270</v>
      </c>
      <c r="F2" s="365"/>
      <c r="G2" s="365"/>
      <c r="H2" s="365"/>
      <c r="I2" s="365"/>
      <c r="J2" s="365"/>
      <c r="K2" s="365"/>
      <c r="L2" s="365"/>
      <c r="M2" s="365"/>
      <c r="N2" s="365"/>
      <c r="O2" s="365"/>
      <c r="P2" s="366"/>
      <c r="Q2" s="34"/>
      <c r="R2" s="34"/>
      <c r="S2" s="34"/>
      <c r="T2" s="350"/>
      <c r="U2" s="351"/>
      <c r="V2" s="351"/>
      <c r="W2" s="351"/>
      <c r="X2" s="351"/>
      <c r="Y2" s="352"/>
      <c r="Z2" s="35"/>
      <c r="AA2" s="35"/>
      <c r="AB2" s="35"/>
      <c r="AC2" s="35"/>
      <c r="AD2" s="35"/>
      <c r="AE2" s="35"/>
      <c r="AF2" s="35"/>
      <c r="AG2" s="35"/>
      <c r="AH2" s="35"/>
    </row>
    <row r="3" spans="1:34" s="7" customFormat="1" ht="27" customHeight="1" x14ac:dyDescent="0.2">
      <c r="A3" s="381" t="s">
        <v>27</v>
      </c>
      <c r="B3" s="386" t="s">
        <v>67</v>
      </c>
      <c r="C3" s="624" t="s">
        <v>68</v>
      </c>
      <c r="D3" s="625"/>
      <c r="E3" s="374" t="s">
        <v>29</v>
      </c>
      <c r="F3" s="375"/>
      <c r="G3" s="375"/>
      <c r="H3" s="375"/>
      <c r="I3" s="375"/>
      <c r="J3" s="375"/>
      <c r="K3" s="375"/>
      <c r="L3" s="375"/>
      <c r="M3" s="375"/>
      <c r="N3" s="375"/>
      <c r="O3" s="375"/>
      <c r="P3" s="375"/>
      <c r="Q3" s="376"/>
      <c r="R3" s="376"/>
      <c r="S3" s="377"/>
      <c r="T3" s="383" t="s">
        <v>30</v>
      </c>
      <c r="U3" s="383"/>
      <c r="V3" s="383"/>
      <c r="W3" s="383"/>
      <c r="X3" s="383"/>
      <c r="Y3" s="383"/>
      <c r="Z3" s="35"/>
      <c r="AA3" s="35"/>
      <c r="AB3" s="35"/>
      <c r="AC3" s="35"/>
      <c r="AD3" s="35"/>
      <c r="AE3" s="35"/>
      <c r="AF3" s="35"/>
      <c r="AG3" s="35"/>
      <c r="AH3" s="35"/>
    </row>
    <row r="4" spans="1:34" s="7" customFormat="1" ht="143.25" customHeight="1" x14ac:dyDescent="0.2">
      <c r="A4" s="382"/>
      <c r="B4" s="387"/>
      <c r="C4" s="626"/>
      <c r="D4" s="627"/>
      <c r="E4" s="372" t="s">
        <v>31</v>
      </c>
      <c r="F4" s="373"/>
      <c r="G4" s="372" t="s">
        <v>101</v>
      </c>
      <c r="H4" s="373"/>
      <c r="I4" s="372" t="s">
        <v>32</v>
      </c>
      <c r="J4" s="373"/>
      <c r="K4" s="372" t="s">
        <v>13</v>
      </c>
      <c r="L4" s="373"/>
      <c r="M4" s="372" t="s">
        <v>14</v>
      </c>
      <c r="N4" s="373"/>
      <c r="O4" s="372" t="s">
        <v>12</v>
      </c>
      <c r="P4" s="373"/>
      <c r="Q4" s="372" t="s">
        <v>4</v>
      </c>
      <c r="R4" s="373"/>
      <c r="S4" s="384" t="s">
        <v>33</v>
      </c>
      <c r="T4" s="384" t="s">
        <v>34</v>
      </c>
      <c r="U4" s="384" t="s">
        <v>6</v>
      </c>
      <c r="V4" s="384" t="s">
        <v>7</v>
      </c>
      <c r="W4" s="384" t="s">
        <v>8</v>
      </c>
      <c r="X4" s="384" t="s">
        <v>9</v>
      </c>
      <c r="Y4" s="384" t="s">
        <v>4</v>
      </c>
      <c r="Z4" s="35"/>
      <c r="AA4" s="35"/>
      <c r="AB4" s="35"/>
      <c r="AC4" s="35"/>
      <c r="AD4" s="35"/>
      <c r="AE4" s="35"/>
      <c r="AF4" s="35"/>
      <c r="AG4" s="35"/>
      <c r="AH4" s="35"/>
    </row>
    <row r="5" spans="1:34" s="7" customFormat="1" ht="36" customHeight="1" x14ac:dyDescent="0.2">
      <c r="A5" s="382"/>
      <c r="B5" s="21" t="s">
        <v>269</v>
      </c>
      <c r="C5" s="315" t="s">
        <v>267</v>
      </c>
      <c r="D5" s="21" t="s">
        <v>28</v>
      </c>
      <c r="E5" s="8" t="s">
        <v>35</v>
      </c>
      <c r="F5" s="8" t="s">
        <v>36</v>
      </c>
      <c r="G5" s="8" t="s">
        <v>35</v>
      </c>
      <c r="H5" s="8" t="s">
        <v>36</v>
      </c>
      <c r="I5" s="8" t="s">
        <v>35</v>
      </c>
      <c r="J5" s="8" t="s">
        <v>36</v>
      </c>
      <c r="K5" s="8" t="s">
        <v>35</v>
      </c>
      <c r="L5" s="8" t="s">
        <v>36</v>
      </c>
      <c r="M5" s="8" t="s">
        <v>35</v>
      </c>
      <c r="N5" s="8" t="s">
        <v>36</v>
      </c>
      <c r="O5" s="8" t="s">
        <v>35</v>
      </c>
      <c r="P5" s="8" t="s">
        <v>36</v>
      </c>
      <c r="Q5" s="8" t="s">
        <v>35</v>
      </c>
      <c r="R5" s="8" t="s">
        <v>36</v>
      </c>
      <c r="S5" s="385"/>
      <c r="T5" s="385"/>
      <c r="U5" s="385"/>
      <c r="V5" s="385"/>
      <c r="W5" s="385"/>
      <c r="X5" s="385"/>
      <c r="Y5" s="385"/>
      <c r="Z5" s="35"/>
      <c r="AA5" s="35"/>
      <c r="AB5" s="35"/>
      <c r="AC5" s="35"/>
      <c r="AD5" s="35"/>
      <c r="AE5" s="35"/>
      <c r="AF5" s="35"/>
      <c r="AG5" s="35"/>
      <c r="AH5" s="35"/>
    </row>
    <row r="6" spans="1:34" ht="24.95" customHeight="1" x14ac:dyDescent="0.2">
      <c r="A6" s="238">
        <v>1</v>
      </c>
      <c r="B6" s="244" t="s">
        <v>289</v>
      </c>
      <c r="C6" s="244"/>
      <c r="D6" s="244"/>
      <c r="E6" s="64"/>
      <c r="F6" s="64"/>
      <c r="G6" s="64"/>
      <c r="H6" s="64"/>
      <c r="I6" s="64"/>
      <c r="J6" s="64"/>
      <c r="K6" s="64"/>
      <c r="L6" s="64"/>
      <c r="M6" s="64"/>
      <c r="N6" s="64"/>
      <c r="O6" s="64"/>
      <c r="P6" s="64"/>
      <c r="Q6" s="237">
        <f>E6+G6+I6+K6+M6+O6</f>
        <v>0</v>
      </c>
      <c r="R6" s="238">
        <f>F6+H6+J6+L6+N6+P6</f>
        <v>0</v>
      </c>
      <c r="S6" s="238">
        <f>Q6+R6</f>
        <v>0</v>
      </c>
      <c r="T6" s="240"/>
      <c r="U6" s="245"/>
      <c r="V6" s="245"/>
      <c r="W6" s="245"/>
      <c r="X6" s="245"/>
      <c r="Y6" s="239">
        <f>SUM(T6:X6)</f>
        <v>0</v>
      </c>
      <c r="Z6" s="33"/>
      <c r="AA6" s="33"/>
      <c r="AB6" s="33"/>
      <c r="AC6" s="33"/>
      <c r="AD6" s="33"/>
      <c r="AE6" s="33"/>
      <c r="AF6" s="33"/>
      <c r="AG6" s="33"/>
      <c r="AH6" s="33"/>
    </row>
    <row r="7" spans="1:34" ht="24.95" customHeight="1" x14ac:dyDescent="0.2">
      <c r="A7" s="238">
        <v>2</v>
      </c>
      <c r="B7" s="244" t="s">
        <v>289</v>
      </c>
      <c r="C7" s="244"/>
      <c r="D7" s="244"/>
      <c r="E7" s="64"/>
      <c r="F7" s="64"/>
      <c r="G7" s="64"/>
      <c r="H7" s="64"/>
      <c r="I7" s="64"/>
      <c r="J7" s="64"/>
      <c r="K7" s="64"/>
      <c r="L7" s="64"/>
      <c r="M7" s="64"/>
      <c r="N7" s="64"/>
      <c r="O7" s="64"/>
      <c r="P7" s="64"/>
      <c r="Q7" s="237">
        <f t="shared" ref="Q7:Q70" si="0">E7+G7+I7+K7+M7+O7</f>
        <v>0</v>
      </c>
      <c r="R7" s="238">
        <f t="shared" ref="R7:R70" si="1">F7+H7+J7+L7+N7+P7</f>
        <v>0</v>
      </c>
      <c r="S7" s="238">
        <f t="shared" ref="S7:S70" si="2">Q7+R7</f>
        <v>0</v>
      </c>
      <c r="T7" s="240"/>
      <c r="U7" s="245"/>
      <c r="V7" s="245"/>
      <c r="W7" s="245"/>
      <c r="X7" s="245"/>
      <c r="Y7" s="239">
        <f t="shared" ref="Y7:Y70" si="3">SUM(T7:X7)</f>
        <v>0</v>
      </c>
      <c r="Z7" s="33"/>
      <c r="AA7" s="33"/>
      <c r="AB7" s="33"/>
      <c r="AC7" s="33"/>
      <c r="AD7" s="33"/>
      <c r="AE7" s="33"/>
      <c r="AF7" s="33"/>
      <c r="AG7" s="33"/>
      <c r="AH7" s="33"/>
    </row>
    <row r="8" spans="1:34" ht="24.95" customHeight="1" x14ac:dyDescent="0.2">
      <c r="A8" s="238">
        <v>3</v>
      </c>
      <c r="B8" s="244" t="s">
        <v>289</v>
      </c>
      <c r="C8" s="244"/>
      <c r="D8" s="244"/>
      <c r="E8" s="64"/>
      <c r="F8" s="64"/>
      <c r="G8" s="64"/>
      <c r="H8" s="64"/>
      <c r="I8" s="64"/>
      <c r="J8" s="64"/>
      <c r="K8" s="64"/>
      <c r="L8" s="64"/>
      <c r="M8" s="64"/>
      <c r="N8" s="64"/>
      <c r="O8" s="64"/>
      <c r="P8" s="64"/>
      <c r="Q8" s="237">
        <f t="shared" si="0"/>
        <v>0</v>
      </c>
      <c r="R8" s="238">
        <f t="shared" si="1"/>
        <v>0</v>
      </c>
      <c r="S8" s="238">
        <f t="shared" si="2"/>
        <v>0</v>
      </c>
      <c r="T8" s="240"/>
      <c r="U8" s="245"/>
      <c r="V8" s="245"/>
      <c r="W8" s="245"/>
      <c r="X8" s="245"/>
      <c r="Y8" s="239">
        <f t="shared" si="3"/>
        <v>0</v>
      </c>
      <c r="Z8" s="33"/>
      <c r="AA8" s="33"/>
      <c r="AB8" s="33"/>
      <c r="AC8" s="33"/>
      <c r="AD8" s="33"/>
      <c r="AE8" s="33"/>
      <c r="AF8" s="33"/>
      <c r="AG8" s="33"/>
      <c r="AH8" s="33"/>
    </row>
    <row r="9" spans="1:34" ht="24.95" customHeight="1" x14ac:dyDescent="0.2">
      <c r="A9" s="238">
        <v>4</v>
      </c>
      <c r="B9" s="244" t="s">
        <v>289</v>
      </c>
      <c r="C9" s="244"/>
      <c r="D9" s="244"/>
      <c r="E9" s="64"/>
      <c r="F9" s="64"/>
      <c r="G9" s="64"/>
      <c r="H9" s="64"/>
      <c r="I9" s="64"/>
      <c r="J9" s="64"/>
      <c r="K9" s="64"/>
      <c r="L9" s="64"/>
      <c r="M9" s="64"/>
      <c r="N9" s="64"/>
      <c r="O9" s="64"/>
      <c r="P9" s="64"/>
      <c r="Q9" s="237">
        <f t="shared" si="0"/>
        <v>0</v>
      </c>
      <c r="R9" s="238">
        <f t="shared" si="1"/>
        <v>0</v>
      </c>
      <c r="S9" s="238">
        <f t="shared" si="2"/>
        <v>0</v>
      </c>
      <c r="T9" s="240"/>
      <c r="U9" s="245"/>
      <c r="V9" s="245"/>
      <c r="W9" s="245"/>
      <c r="X9" s="245"/>
      <c r="Y9" s="239">
        <f t="shared" si="3"/>
        <v>0</v>
      </c>
      <c r="Z9" s="33"/>
      <c r="AA9" s="33"/>
      <c r="AB9" s="33"/>
      <c r="AC9" s="33"/>
      <c r="AD9" s="33"/>
      <c r="AE9" s="33"/>
      <c r="AF9" s="33"/>
      <c r="AG9" s="33"/>
      <c r="AH9" s="33"/>
    </row>
    <row r="10" spans="1:34" ht="24.95" customHeight="1" x14ac:dyDescent="0.2">
      <c r="A10" s="238">
        <v>5</v>
      </c>
      <c r="B10" s="244"/>
      <c r="C10" s="244"/>
      <c r="D10" s="244"/>
      <c r="E10" s="64"/>
      <c r="F10" s="64"/>
      <c r="G10" s="64"/>
      <c r="H10" s="64"/>
      <c r="I10" s="64"/>
      <c r="J10" s="64"/>
      <c r="K10" s="64"/>
      <c r="L10" s="64"/>
      <c r="M10" s="64"/>
      <c r="N10" s="64"/>
      <c r="O10" s="64"/>
      <c r="P10" s="64"/>
      <c r="Q10" s="237">
        <f t="shared" si="0"/>
        <v>0</v>
      </c>
      <c r="R10" s="238">
        <f t="shared" si="1"/>
        <v>0</v>
      </c>
      <c r="S10" s="238">
        <f t="shared" si="2"/>
        <v>0</v>
      </c>
      <c r="T10" s="240"/>
      <c r="U10" s="245"/>
      <c r="V10" s="245"/>
      <c r="W10" s="245"/>
      <c r="X10" s="245"/>
      <c r="Y10" s="239">
        <f t="shared" si="3"/>
        <v>0</v>
      </c>
      <c r="Z10" s="33"/>
      <c r="AA10" s="33"/>
      <c r="AB10" s="33"/>
      <c r="AC10" s="33"/>
      <c r="AD10" s="33"/>
      <c r="AE10" s="33"/>
      <c r="AF10" s="33"/>
      <c r="AG10" s="33"/>
      <c r="AH10" s="33"/>
    </row>
    <row r="11" spans="1:34" ht="24.95" customHeight="1" x14ac:dyDescent="0.2">
      <c r="A11" s="238">
        <v>6</v>
      </c>
      <c r="B11" s="244"/>
      <c r="C11" s="244"/>
      <c r="D11" s="244"/>
      <c r="E11" s="64"/>
      <c r="F11" s="64"/>
      <c r="G11" s="64"/>
      <c r="H11" s="64"/>
      <c r="I11" s="64"/>
      <c r="J11" s="64"/>
      <c r="K11" s="64"/>
      <c r="L11" s="64"/>
      <c r="M11" s="64"/>
      <c r="N11" s="64"/>
      <c r="O11" s="64"/>
      <c r="P11" s="64"/>
      <c r="Q11" s="237">
        <f t="shared" si="0"/>
        <v>0</v>
      </c>
      <c r="R11" s="238">
        <f t="shared" si="1"/>
        <v>0</v>
      </c>
      <c r="S11" s="238">
        <f t="shared" si="2"/>
        <v>0</v>
      </c>
      <c r="T11" s="240"/>
      <c r="U11" s="245"/>
      <c r="V11" s="245"/>
      <c r="W11" s="245"/>
      <c r="X11" s="245"/>
      <c r="Y11" s="239">
        <f t="shared" si="3"/>
        <v>0</v>
      </c>
      <c r="Z11" s="33"/>
      <c r="AA11" s="33"/>
      <c r="AB11" s="33"/>
      <c r="AC11" s="33"/>
      <c r="AD11" s="33"/>
      <c r="AE11" s="33"/>
      <c r="AF11" s="33"/>
      <c r="AG11" s="33"/>
      <c r="AH11" s="33"/>
    </row>
    <row r="12" spans="1:34" ht="24.95" customHeight="1" x14ac:dyDescent="0.2">
      <c r="A12" s="238">
        <v>7</v>
      </c>
      <c r="B12" s="244"/>
      <c r="C12" s="244"/>
      <c r="D12" s="244"/>
      <c r="E12" s="64"/>
      <c r="F12" s="64"/>
      <c r="G12" s="64"/>
      <c r="H12" s="64"/>
      <c r="I12" s="64"/>
      <c r="J12" s="64"/>
      <c r="K12" s="64"/>
      <c r="L12" s="64"/>
      <c r="M12" s="64"/>
      <c r="N12" s="64"/>
      <c r="O12" s="64"/>
      <c r="P12" s="64"/>
      <c r="Q12" s="237">
        <f t="shared" si="0"/>
        <v>0</v>
      </c>
      <c r="R12" s="238">
        <f t="shared" si="1"/>
        <v>0</v>
      </c>
      <c r="S12" s="238">
        <f t="shared" si="2"/>
        <v>0</v>
      </c>
      <c r="T12" s="240"/>
      <c r="U12" s="245"/>
      <c r="V12" s="245"/>
      <c r="W12" s="245"/>
      <c r="X12" s="245"/>
      <c r="Y12" s="239">
        <f t="shared" si="3"/>
        <v>0</v>
      </c>
      <c r="Z12" s="33"/>
      <c r="AA12" s="33"/>
      <c r="AB12" s="33"/>
      <c r="AC12" s="33"/>
      <c r="AD12" s="33"/>
      <c r="AE12" s="33"/>
      <c r="AF12" s="33"/>
      <c r="AG12" s="33"/>
      <c r="AH12" s="33"/>
    </row>
    <row r="13" spans="1:34" ht="24.95" customHeight="1" x14ac:dyDescent="0.2">
      <c r="A13" s="238">
        <v>8</v>
      </c>
      <c r="B13" s="244"/>
      <c r="C13" s="244"/>
      <c r="D13" s="244"/>
      <c r="E13" s="64"/>
      <c r="F13" s="64"/>
      <c r="G13" s="64"/>
      <c r="H13" s="64"/>
      <c r="I13" s="64"/>
      <c r="J13" s="64"/>
      <c r="K13" s="64"/>
      <c r="L13" s="64"/>
      <c r="M13" s="64"/>
      <c r="N13" s="64"/>
      <c r="O13" s="64"/>
      <c r="P13" s="64"/>
      <c r="Q13" s="237">
        <f t="shared" si="0"/>
        <v>0</v>
      </c>
      <c r="R13" s="238">
        <f t="shared" si="1"/>
        <v>0</v>
      </c>
      <c r="S13" s="238">
        <f t="shared" si="2"/>
        <v>0</v>
      </c>
      <c r="T13" s="240"/>
      <c r="U13" s="240"/>
      <c r="V13" s="240"/>
      <c r="W13" s="240"/>
      <c r="X13" s="240"/>
      <c r="Y13" s="239">
        <f t="shared" si="3"/>
        <v>0</v>
      </c>
      <c r="Z13" s="33"/>
      <c r="AA13" s="33"/>
      <c r="AB13" s="33"/>
      <c r="AC13" s="33"/>
      <c r="AD13" s="33"/>
      <c r="AE13" s="33"/>
      <c r="AF13" s="33"/>
      <c r="AG13" s="33"/>
      <c r="AH13" s="33"/>
    </row>
    <row r="14" spans="1:34" ht="24.95" customHeight="1" x14ac:dyDescent="0.2">
      <c r="A14" s="238">
        <v>9</v>
      </c>
      <c r="B14" s="244"/>
      <c r="C14" s="244"/>
      <c r="D14" s="244"/>
      <c r="E14" s="64"/>
      <c r="F14" s="64"/>
      <c r="G14" s="64"/>
      <c r="H14" s="64"/>
      <c r="I14" s="64"/>
      <c r="J14" s="64"/>
      <c r="K14" s="64"/>
      <c r="L14" s="64"/>
      <c r="M14" s="64"/>
      <c r="N14" s="64"/>
      <c r="O14" s="64"/>
      <c r="P14" s="64"/>
      <c r="Q14" s="237">
        <f t="shared" si="0"/>
        <v>0</v>
      </c>
      <c r="R14" s="238">
        <f t="shared" si="1"/>
        <v>0</v>
      </c>
      <c r="S14" s="238">
        <f t="shared" si="2"/>
        <v>0</v>
      </c>
      <c r="T14" s="240"/>
      <c r="U14" s="240"/>
      <c r="V14" s="240"/>
      <c r="W14" s="240"/>
      <c r="X14" s="240"/>
      <c r="Y14" s="239">
        <f t="shared" si="3"/>
        <v>0</v>
      </c>
      <c r="Z14" s="33"/>
      <c r="AA14" s="33"/>
      <c r="AB14" s="33"/>
      <c r="AC14" s="33"/>
      <c r="AD14" s="33"/>
      <c r="AE14" s="33"/>
      <c r="AF14" s="33"/>
      <c r="AG14" s="33"/>
      <c r="AH14" s="33"/>
    </row>
    <row r="15" spans="1:34" ht="24.95" customHeight="1" x14ac:dyDescent="0.2">
      <c r="A15" s="238">
        <v>10</v>
      </c>
      <c r="B15" s="244"/>
      <c r="C15" s="244"/>
      <c r="D15" s="244"/>
      <c r="E15" s="241"/>
      <c r="F15" s="241"/>
      <c r="G15" s="241"/>
      <c r="H15" s="241"/>
      <c r="I15" s="241"/>
      <c r="J15" s="241"/>
      <c r="K15" s="241"/>
      <c r="L15" s="241"/>
      <c r="M15" s="241"/>
      <c r="N15" s="241"/>
      <c r="O15" s="241"/>
      <c r="P15" s="241"/>
      <c r="Q15" s="237">
        <f t="shared" si="0"/>
        <v>0</v>
      </c>
      <c r="R15" s="238">
        <f t="shared" si="1"/>
        <v>0</v>
      </c>
      <c r="S15" s="238">
        <f t="shared" si="2"/>
        <v>0</v>
      </c>
      <c r="T15" s="240"/>
      <c r="U15" s="240"/>
      <c r="V15" s="240"/>
      <c r="W15" s="240"/>
      <c r="X15" s="240"/>
      <c r="Y15" s="239">
        <f t="shared" si="3"/>
        <v>0</v>
      </c>
      <c r="Z15" s="33"/>
      <c r="AA15" s="33"/>
      <c r="AB15" s="33"/>
      <c r="AC15" s="33"/>
      <c r="AD15" s="33"/>
      <c r="AE15" s="33"/>
      <c r="AF15" s="33"/>
      <c r="AG15" s="33"/>
      <c r="AH15" s="33"/>
    </row>
    <row r="16" spans="1:34" ht="24.95" customHeight="1" x14ac:dyDescent="0.2">
      <c r="A16" s="238">
        <v>11</v>
      </c>
      <c r="B16" s="244"/>
      <c r="C16" s="244"/>
      <c r="D16" s="244"/>
      <c r="E16" s="64"/>
      <c r="F16" s="64"/>
      <c r="G16" s="64"/>
      <c r="H16" s="64"/>
      <c r="I16" s="64"/>
      <c r="J16" s="64"/>
      <c r="K16" s="64"/>
      <c r="L16" s="64"/>
      <c r="M16" s="64"/>
      <c r="N16" s="64"/>
      <c r="O16" s="64"/>
      <c r="P16" s="64"/>
      <c r="Q16" s="237">
        <f t="shared" si="0"/>
        <v>0</v>
      </c>
      <c r="R16" s="238">
        <f t="shared" si="1"/>
        <v>0</v>
      </c>
      <c r="S16" s="238">
        <f t="shared" si="2"/>
        <v>0</v>
      </c>
      <c r="T16" s="240"/>
      <c r="U16" s="240"/>
      <c r="V16" s="240"/>
      <c r="W16" s="240"/>
      <c r="X16" s="240"/>
      <c r="Y16" s="239">
        <f t="shared" si="3"/>
        <v>0</v>
      </c>
      <c r="Z16" s="33"/>
      <c r="AA16" s="33"/>
      <c r="AB16" s="33"/>
      <c r="AC16" s="33"/>
      <c r="AD16" s="33"/>
      <c r="AE16" s="33"/>
      <c r="AF16" s="33"/>
      <c r="AG16" s="33"/>
      <c r="AH16" s="33"/>
    </row>
    <row r="17" spans="1:34" ht="24.95" customHeight="1" x14ac:dyDescent="0.2">
      <c r="A17" s="238">
        <v>12</v>
      </c>
      <c r="B17" s="244"/>
      <c r="C17" s="244"/>
      <c r="D17" s="244"/>
      <c r="E17" s="64"/>
      <c r="F17" s="64"/>
      <c r="G17" s="64"/>
      <c r="H17" s="64"/>
      <c r="I17" s="64"/>
      <c r="J17" s="64"/>
      <c r="K17" s="64"/>
      <c r="L17" s="64"/>
      <c r="M17" s="64"/>
      <c r="N17" s="64"/>
      <c r="O17" s="64"/>
      <c r="P17" s="64"/>
      <c r="Q17" s="237">
        <f t="shared" si="0"/>
        <v>0</v>
      </c>
      <c r="R17" s="238">
        <f t="shared" si="1"/>
        <v>0</v>
      </c>
      <c r="S17" s="238">
        <f t="shared" si="2"/>
        <v>0</v>
      </c>
      <c r="T17" s="240"/>
      <c r="U17" s="240"/>
      <c r="V17" s="240"/>
      <c r="W17" s="240"/>
      <c r="X17" s="240"/>
      <c r="Y17" s="239">
        <f t="shared" si="3"/>
        <v>0</v>
      </c>
      <c r="Z17" s="33"/>
      <c r="AA17" s="33"/>
      <c r="AB17" s="33"/>
      <c r="AC17" s="33"/>
      <c r="AD17" s="33"/>
      <c r="AE17" s="33"/>
      <c r="AF17" s="33"/>
      <c r="AG17" s="33"/>
      <c r="AH17" s="33"/>
    </row>
    <row r="18" spans="1:34" ht="24.95" customHeight="1" x14ac:dyDescent="0.2">
      <c r="A18" s="238">
        <v>13</v>
      </c>
      <c r="B18" s="244"/>
      <c r="C18" s="244"/>
      <c r="D18" s="244"/>
      <c r="E18" s="64"/>
      <c r="F18" s="64"/>
      <c r="G18" s="64"/>
      <c r="H18" s="64"/>
      <c r="I18" s="64"/>
      <c r="J18" s="64"/>
      <c r="K18" s="64"/>
      <c r="L18" s="64"/>
      <c r="M18" s="64"/>
      <c r="N18" s="64"/>
      <c r="O18" s="64"/>
      <c r="P18" s="64"/>
      <c r="Q18" s="237">
        <f t="shared" si="0"/>
        <v>0</v>
      </c>
      <c r="R18" s="238">
        <f t="shared" si="1"/>
        <v>0</v>
      </c>
      <c r="S18" s="238">
        <f t="shared" si="2"/>
        <v>0</v>
      </c>
      <c r="T18" s="240"/>
      <c r="U18" s="240"/>
      <c r="V18" s="240"/>
      <c r="W18" s="240"/>
      <c r="X18" s="240"/>
      <c r="Y18" s="239">
        <f t="shared" si="3"/>
        <v>0</v>
      </c>
      <c r="Z18" s="33"/>
      <c r="AA18" s="33"/>
      <c r="AB18" s="33"/>
      <c r="AC18" s="33"/>
      <c r="AD18" s="33"/>
      <c r="AE18" s="33"/>
      <c r="AF18" s="33"/>
      <c r="AG18" s="33"/>
      <c r="AH18" s="33"/>
    </row>
    <row r="19" spans="1:34" ht="24.95" customHeight="1" x14ac:dyDescent="0.2">
      <c r="A19" s="238">
        <v>14</v>
      </c>
      <c r="B19" s="244"/>
      <c r="C19" s="244"/>
      <c r="D19" s="244"/>
      <c r="E19" s="64"/>
      <c r="F19" s="64"/>
      <c r="G19" s="64"/>
      <c r="H19" s="64"/>
      <c r="I19" s="64"/>
      <c r="J19" s="64"/>
      <c r="K19" s="64"/>
      <c r="L19" s="64"/>
      <c r="M19" s="64"/>
      <c r="N19" s="64"/>
      <c r="O19" s="64"/>
      <c r="P19" s="64"/>
      <c r="Q19" s="237">
        <f t="shared" si="0"/>
        <v>0</v>
      </c>
      <c r="R19" s="238">
        <f t="shared" si="1"/>
        <v>0</v>
      </c>
      <c r="S19" s="238">
        <f t="shared" si="2"/>
        <v>0</v>
      </c>
      <c r="T19" s="240"/>
      <c r="U19" s="240"/>
      <c r="V19" s="240"/>
      <c r="W19" s="240"/>
      <c r="X19" s="240"/>
      <c r="Y19" s="239">
        <f t="shared" si="3"/>
        <v>0</v>
      </c>
      <c r="Z19" s="33"/>
      <c r="AA19" s="33"/>
      <c r="AB19" s="33"/>
      <c r="AC19" s="33"/>
      <c r="AD19" s="33"/>
      <c r="AE19" s="33"/>
      <c r="AF19" s="33"/>
      <c r="AG19" s="33"/>
      <c r="AH19" s="33"/>
    </row>
    <row r="20" spans="1:34" ht="24.95" customHeight="1" x14ac:dyDescent="0.2">
      <c r="A20" s="238">
        <v>15</v>
      </c>
      <c r="B20" s="244"/>
      <c r="C20" s="244"/>
      <c r="D20" s="244"/>
      <c r="E20" s="64"/>
      <c r="F20" s="64"/>
      <c r="G20" s="64"/>
      <c r="H20" s="64"/>
      <c r="I20" s="64"/>
      <c r="J20" s="64"/>
      <c r="K20" s="64"/>
      <c r="L20" s="64"/>
      <c r="M20" s="64"/>
      <c r="N20" s="64"/>
      <c r="O20" s="64"/>
      <c r="P20" s="64"/>
      <c r="Q20" s="237">
        <f t="shared" si="0"/>
        <v>0</v>
      </c>
      <c r="R20" s="238">
        <f t="shared" si="1"/>
        <v>0</v>
      </c>
      <c r="S20" s="238">
        <f t="shared" si="2"/>
        <v>0</v>
      </c>
      <c r="T20" s="240"/>
      <c r="U20" s="240"/>
      <c r="V20" s="240"/>
      <c r="W20" s="240"/>
      <c r="X20" s="240"/>
      <c r="Y20" s="239">
        <f t="shared" si="3"/>
        <v>0</v>
      </c>
      <c r="Z20" s="33"/>
      <c r="AA20" s="33"/>
      <c r="AB20" s="33"/>
      <c r="AC20" s="33"/>
      <c r="AD20" s="33"/>
      <c r="AE20" s="33"/>
      <c r="AF20" s="33"/>
      <c r="AG20" s="33"/>
      <c r="AH20" s="33"/>
    </row>
    <row r="21" spans="1:34" ht="24.95" customHeight="1" x14ac:dyDescent="0.2">
      <c r="A21" s="238">
        <v>16</v>
      </c>
      <c r="B21" s="244"/>
      <c r="C21" s="244"/>
      <c r="D21" s="244"/>
      <c r="E21" s="64"/>
      <c r="F21" s="64"/>
      <c r="G21" s="64"/>
      <c r="H21" s="64"/>
      <c r="I21" s="64"/>
      <c r="J21" s="64"/>
      <c r="K21" s="64"/>
      <c r="L21" s="64"/>
      <c r="M21" s="64"/>
      <c r="N21" s="64"/>
      <c r="O21" s="64"/>
      <c r="P21" s="64"/>
      <c r="Q21" s="237">
        <f t="shared" si="0"/>
        <v>0</v>
      </c>
      <c r="R21" s="238">
        <f t="shared" si="1"/>
        <v>0</v>
      </c>
      <c r="S21" s="238">
        <f t="shared" si="2"/>
        <v>0</v>
      </c>
      <c r="T21" s="240"/>
      <c r="U21" s="240"/>
      <c r="V21" s="240"/>
      <c r="W21" s="240"/>
      <c r="X21" s="240"/>
      <c r="Y21" s="239">
        <f t="shared" si="3"/>
        <v>0</v>
      </c>
      <c r="Z21" s="33"/>
      <c r="AA21" s="33"/>
      <c r="AB21" s="33"/>
      <c r="AC21" s="33"/>
      <c r="AD21" s="33"/>
      <c r="AE21" s="33"/>
      <c r="AF21" s="33"/>
      <c r="AG21" s="33"/>
      <c r="AH21" s="33"/>
    </row>
    <row r="22" spans="1:34" ht="24.95" customHeight="1" x14ac:dyDescent="0.2">
      <c r="A22" s="238">
        <v>17</v>
      </c>
      <c r="B22" s="244"/>
      <c r="C22" s="244"/>
      <c r="D22" s="244"/>
      <c r="E22" s="64"/>
      <c r="F22" s="64"/>
      <c r="G22" s="64"/>
      <c r="H22" s="64"/>
      <c r="I22" s="64"/>
      <c r="J22" s="64"/>
      <c r="K22" s="64"/>
      <c r="L22" s="64"/>
      <c r="M22" s="64"/>
      <c r="N22" s="64"/>
      <c r="O22" s="64"/>
      <c r="P22" s="64"/>
      <c r="Q22" s="237">
        <f t="shared" si="0"/>
        <v>0</v>
      </c>
      <c r="R22" s="238">
        <f t="shared" si="1"/>
        <v>0</v>
      </c>
      <c r="S22" s="238">
        <f t="shared" si="2"/>
        <v>0</v>
      </c>
      <c r="T22" s="240"/>
      <c r="U22" s="240"/>
      <c r="V22" s="240"/>
      <c r="W22" s="240"/>
      <c r="X22" s="240"/>
      <c r="Y22" s="239">
        <f t="shared" si="3"/>
        <v>0</v>
      </c>
      <c r="Z22" s="33"/>
      <c r="AA22" s="33"/>
      <c r="AB22" s="33"/>
      <c r="AC22" s="33"/>
      <c r="AD22" s="33"/>
      <c r="AE22" s="33"/>
      <c r="AF22" s="33"/>
      <c r="AG22" s="33"/>
      <c r="AH22" s="33"/>
    </row>
    <row r="23" spans="1:34" ht="24.95" customHeight="1" x14ac:dyDescent="0.2">
      <c r="A23" s="238">
        <v>18</v>
      </c>
      <c r="B23" s="244"/>
      <c r="C23" s="244"/>
      <c r="D23" s="244"/>
      <c r="E23" s="64"/>
      <c r="F23" s="64"/>
      <c r="G23" s="64"/>
      <c r="H23" s="64"/>
      <c r="I23" s="64"/>
      <c r="J23" s="64"/>
      <c r="K23" s="64"/>
      <c r="L23" s="64"/>
      <c r="M23" s="64"/>
      <c r="N23" s="64"/>
      <c r="O23" s="64"/>
      <c r="P23" s="64"/>
      <c r="Q23" s="237">
        <f t="shared" si="0"/>
        <v>0</v>
      </c>
      <c r="R23" s="238">
        <f t="shared" si="1"/>
        <v>0</v>
      </c>
      <c r="S23" s="238">
        <f t="shared" si="2"/>
        <v>0</v>
      </c>
      <c r="T23" s="240"/>
      <c r="U23" s="240"/>
      <c r="V23" s="240"/>
      <c r="W23" s="240"/>
      <c r="X23" s="240"/>
      <c r="Y23" s="239">
        <f t="shared" si="3"/>
        <v>0</v>
      </c>
      <c r="Z23" s="33"/>
      <c r="AA23" s="33"/>
      <c r="AB23" s="33"/>
      <c r="AC23" s="33"/>
      <c r="AD23" s="33"/>
      <c r="AE23" s="33"/>
      <c r="AF23" s="33"/>
      <c r="AG23" s="33"/>
      <c r="AH23" s="33"/>
    </row>
    <row r="24" spans="1:34" ht="24.95" customHeight="1" x14ac:dyDescent="0.2">
      <c r="A24" s="238">
        <v>19</v>
      </c>
      <c r="B24" s="244"/>
      <c r="C24" s="244"/>
      <c r="D24" s="244"/>
      <c r="E24" s="64"/>
      <c r="F24" s="64"/>
      <c r="G24" s="64"/>
      <c r="H24" s="64"/>
      <c r="I24" s="64"/>
      <c r="J24" s="64"/>
      <c r="K24" s="64"/>
      <c r="L24" s="64"/>
      <c r="M24" s="64"/>
      <c r="N24" s="64"/>
      <c r="O24" s="64"/>
      <c r="P24" s="64"/>
      <c r="Q24" s="237">
        <f t="shared" si="0"/>
        <v>0</v>
      </c>
      <c r="R24" s="238">
        <f t="shared" si="1"/>
        <v>0</v>
      </c>
      <c r="S24" s="238">
        <f t="shared" si="2"/>
        <v>0</v>
      </c>
      <c r="T24" s="240"/>
      <c r="U24" s="240"/>
      <c r="V24" s="240"/>
      <c r="W24" s="240"/>
      <c r="X24" s="240"/>
      <c r="Y24" s="239">
        <f t="shared" si="3"/>
        <v>0</v>
      </c>
      <c r="Z24" s="33"/>
      <c r="AA24" s="33"/>
      <c r="AB24" s="33"/>
      <c r="AC24" s="33"/>
      <c r="AD24" s="33"/>
      <c r="AE24" s="33"/>
      <c r="AF24" s="33"/>
      <c r="AG24" s="33"/>
      <c r="AH24" s="33"/>
    </row>
    <row r="25" spans="1:34" ht="24.95" customHeight="1" x14ac:dyDescent="0.2">
      <c r="A25" s="238">
        <v>20</v>
      </c>
      <c r="B25" s="244"/>
      <c r="C25" s="244"/>
      <c r="D25" s="244"/>
      <c r="E25" s="64"/>
      <c r="F25" s="64"/>
      <c r="G25" s="64"/>
      <c r="H25" s="64"/>
      <c r="I25" s="64"/>
      <c r="J25" s="64"/>
      <c r="K25" s="64"/>
      <c r="L25" s="64"/>
      <c r="M25" s="64"/>
      <c r="N25" s="64"/>
      <c r="O25" s="64"/>
      <c r="P25" s="64"/>
      <c r="Q25" s="237">
        <f t="shared" si="0"/>
        <v>0</v>
      </c>
      <c r="R25" s="238">
        <f t="shared" si="1"/>
        <v>0</v>
      </c>
      <c r="S25" s="238">
        <f t="shared" si="2"/>
        <v>0</v>
      </c>
      <c r="T25" s="240"/>
      <c r="U25" s="240"/>
      <c r="V25" s="240"/>
      <c r="W25" s="240"/>
      <c r="X25" s="240"/>
      <c r="Y25" s="239">
        <f t="shared" si="3"/>
        <v>0</v>
      </c>
      <c r="Z25" s="33"/>
      <c r="AA25" s="33"/>
      <c r="AB25" s="33"/>
      <c r="AC25" s="33"/>
      <c r="AD25" s="33"/>
      <c r="AE25" s="33"/>
      <c r="AF25" s="33"/>
      <c r="AG25" s="33"/>
      <c r="AH25" s="33"/>
    </row>
    <row r="26" spans="1:34" ht="24.95" customHeight="1" x14ac:dyDescent="0.2">
      <c r="A26" s="238">
        <v>21</v>
      </c>
      <c r="B26" s="244"/>
      <c r="C26" s="244"/>
      <c r="D26" s="244"/>
      <c r="E26" s="64"/>
      <c r="F26" s="64"/>
      <c r="G26" s="64"/>
      <c r="H26" s="64"/>
      <c r="I26" s="64"/>
      <c r="J26" s="64"/>
      <c r="K26" s="64"/>
      <c r="L26" s="64"/>
      <c r="M26" s="64"/>
      <c r="N26" s="64"/>
      <c r="O26" s="64"/>
      <c r="P26" s="64"/>
      <c r="Q26" s="237">
        <f t="shared" si="0"/>
        <v>0</v>
      </c>
      <c r="R26" s="238">
        <f t="shared" si="1"/>
        <v>0</v>
      </c>
      <c r="S26" s="238">
        <f t="shared" si="2"/>
        <v>0</v>
      </c>
      <c r="T26" s="240"/>
      <c r="U26" s="240"/>
      <c r="V26" s="240"/>
      <c r="W26" s="240"/>
      <c r="X26" s="240"/>
      <c r="Y26" s="239">
        <f t="shared" si="3"/>
        <v>0</v>
      </c>
      <c r="Z26" s="33"/>
      <c r="AA26" s="33"/>
      <c r="AB26" s="33"/>
      <c r="AC26" s="33"/>
      <c r="AD26" s="33"/>
      <c r="AE26" s="33"/>
      <c r="AF26" s="33"/>
      <c r="AG26" s="33"/>
      <c r="AH26" s="33"/>
    </row>
    <row r="27" spans="1:34" ht="24.95" customHeight="1" x14ac:dyDescent="0.2">
      <c r="A27" s="238">
        <v>22</v>
      </c>
      <c r="B27" s="244"/>
      <c r="C27" s="244"/>
      <c r="D27" s="244"/>
      <c r="E27" s="64"/>
      <c r="F27" s="64"/>
      <c r="G27" s="64"/>
      <c r="H27" s="64"/>
      <c r="I27" s="64"/>
      <c r="J27" s="64"/>
      <c r="K27" s="64"/>
      <c r="L27" s="64"/>
      <c r="M27" s="64"/>
      <c r="N27" s="64"/>
      <c r="O27" s="64"/>
      <c r="P27" s="64"/>
      <c r="Q27" s="237">
        <f t="shared" si="0"/>
        <v>0</v>
      </c>
      <c r="R27" s="238">
        <f t="shared" si="1"/>
        <v>0</v>
      </c>
      <c r="S27" s="238">
        <f t="shared" si="2"/>
        <v>0</v>
      </c>
      <c r="T27" s="240"/>
      <c r="U27" s="240"/>
      <c r="V27" s="240"/>
      <c r="W27" s="240"/>
      <c r="X27" s="240"/>
      <c r="Y27" s="239">
        <f t="shared" si="3"/>
        <v>0</v>
      </c>
      <c r="Z27" s="33"/>
      <c r="AA27" s="33"/>
      <c r="AB27" s="33"/>
      <c r="AC27" s="33"/>
      <c r="AD27" s="33"/>
      <c r="AE27" s="33"/>
      <c r="AF27" s="33"/>
      <c r="AG27" s="33"/>
      <c r="AH27" s="33"/>
    </row>
    <row r="28" spans="1:34" ht="24.95" customHeight="1" x14ac:dyDescent="0.2">
      <c r="A28" s="238">
        <v>23</v>
      </c>
      <c r="B28" s="244"/>
      <c r="C28" s="244"/>
      <c r="D28" s="244"/>
      <c r="E28" s="64"/>
      <c r="F28" s="64"/>
      <c r="G28" s="64"/>
      <c r="H28" s="64"/>
      <c r="I28" s="64"/>
      <c r="J28" s="64"/>
      <c r="K28" s="64"/>
      <c r="L28" s="64"/>
      <c r="M28" s="64"/>
      <c r="N28" s="64"/>
      <c r="O28" s="64"/>
      <c r="P28" s="64"/>
      <c r="Q28" s="237">
        <f t="shared" si="0"/>
        <v>0</v>
      </c>
      <c r="R28" s="238">
        <f t="shared" si="1"/>
        <v>0</v>
      </c>
      <c r="S28" s="238">
        <f t="shared" si="2"/>
        <v>0</v>
      </c>
      <c r="T28" s="240"/>
      <c r="U28" s="240"/>
      <c r="V28" s="240"/>
      <c r="W28" s="240"/>
      <c r="X28" s="240"/>
      <c r="Y28" s="239">
        <f t="shared" si="3"/>
        <v>0</v>
      </c>
      <c r="Z28" s="33"/>
      <c r="AA28" s="33"/>
      <c r="AB28" s="33"/>
      <c r="AC28" s="33"/>
      <c r="AD28" s="33"/>
      <c r="AE28" s="33"/>
      <c r="AF28" s="33"/>
      <c r="AG28" s="33"/>
      <c r="AH28" s="33"/>
    </row>
    <row r="29" spans="1:34" ht="24.95" customHeight="1" x14ac:dyDescent="0.2">
      <c r="A29" s="238">
        <v>24</v>
      </c>
      <c r="B29" s="244"/>
      <c r="C29" s="244"/>
      <c r="D29" s="244"/>
      <c r="E29" s="64"/>
      <c r="F29" s="64"/>
      <c r="G29" s="64"/>
      <c r="H29" s="64"/>
      <c r="I29" s="64"/>
      <c r="J29" s="64"/>
      <c r="K29" s="64"/>
      <c r="L29" s="64"/>
      <c r="M29" s="64"/>
      <c r="N29" s="64"/>
      <c r="O29" s="64"/>
      <c r="P29" s="64"/>
      <c r="Q29" s="237">
        <f t="shared" si="0"/>
        <v>0</v>
      </c>
      <c r="R29" s="238">
        <f t="shared" si="1"/>
        <v>0</v>
      </c>
      <c r="S29" s="238">
        <f t="shared" si="2"/>
        <v>0</v>
      </c>
      <c r="T29" s="240"/>
      <c r="U29" s="240"/>
      <c r="V29" s="240"/>
      <c r="W29" s="240"/>
      <c r="X29" s="240"/>
      <c r="Y29" s="239">
        <f t="shared" si="3"/>
        <v>0</v>
      </c>
      <c r="Z29" s="33"/>
      <c r="AA29" s="33"/>
      <c r="AB29" s="33"/>
      <c r="AC29" s="33"/>
      <c r="AD29" s="33"/>
      <c r="AE29" s="33"/>
      <c r="AF29" s="33"/>
      <c r="AG29" s="33"/>
      <c r="AH29" s="33"/>
    </row>
    <row r="30" spans="1:34" ht="24.95" customHeight="1" x14ac:dyDescent="0.2">
      <c r="A30" s="238">
        <v>25</v>
      </c>
      <c r="B30" s="244"/>
      <c r="C30" s="244"/>
      <c r="D30" s="244"/>
      <c r="E30" s="64"/>
      <c r="F30" s="64"/>
      <c r="G30" s="64"/>
      <c r="H30" s="64"/>
      <c r="I30" s="64"/>
      <c r="J30" s="64"/>
      <c r="K30" s="64"/>
      <c r="L30" s="64"/>
      <c r="M30" s="64"/>
      <c r="N30" s="64"/>
      <c r="O30" s="64"/>
      <c r="P30" s="64"/>
      <c r="Q30" s="237">
        <f t="shared" si="0"/>
        <v>0</v>
      </c>
      <c r="R30" s="238">
        <f t="shared" si="1"/>
        <v>0</v>
      </c>
      <c r="S30" s="238">
        <f t="shared" si="2"/>
        <v>0</v>
      </c>
      <c r="T30" s="242"/>
      <c r="U30" s="242"/>
      <c r="V30" s="242"/>
      <c r="W30" s="242"/>
      <c r="X30" s="242"/>
      <c r="Y30" s="239">
        <f t="shared" si="3"/>
        <v>0</v>
      </c>
      <c r="Z30" s="33"/>
      <c r="AA30" s="33"/>
      <c r="AB30" s="33"/>
      <c r="AC30" s="33"/>
      <c r="AD30" s="33"/>
      <c r="AE30" s="33"/>
      <c r="AF30" s="33"/>
      <c r="AG30" s="33"/>
      <c r="AH30" s="33"/>
    </row>
    <row r="31" spans="1:34" ht="24.95" customHeight="1" x14ac:dyDescent="0.2">
      <c r="A31" s="238">
        <v>26</v>
      </c>
      <c r="B31" s="244"/>
      <c r="C31" s="244"/>
      <c r="D31" s="244"/>
      <c r="E31" s="64"/>
      <c r="F31" s="64"/>
      <c r="G31" s="64"/>
      <c r="H31" s="64"/>
      <c r="I31" s="64"/>
      <c r="J31" s="64"/>
      <c r="K31" s="64"/>
      <c r="L31" s="64"/>
      <c r="M31" s="64"/>
      <c r="N31" s="64"/>
      <c r="O31" s="64"/>
      <c r="P31" s="64"/>
      <c r="Q31" s="237">
        <f t="shared" si="0"/>
        <v>0</v>
      </c>
      <c r="R31" s="238">
        <f t="shared" si="1"/>
        <v>0</v>
      </c>
      <c r="S31" s="238">
        <f t="shared" si="2"/>
        <v>0</v>
      </c>
      <c r="T31" s="242"/>
      <c r="U31" s="242"/>
      <c r="V31" s="242"/>
      <c r="W31" s="242"/>
      <c r="X31" s="242"/>
      <c r="Y31" s="239">
        <f t="shared" si="3"/>
        <v>0</v>
      </c>
      <c r="Z31" s="33"/>
      <c r="AA31" s="33"/>
      <c r="AB31" s="33"/>
      <c r="AC31" s="33"/>
      <c r="AD31" s="33"/>
      <c r="AE31" s="33"/>
      <c r="AF31" s="33"/>
      <c r="AG31" s="33"/>
      <c r="AH31" s="33"/>
    </row>
    <row r="32" spans="1:34" ht="24.95" customHeight="1" x14ac:dyDescent="0.2">
      <c r="A32" s="238">
        <v>27</v>
      </c>
      <c r="B32" s="244"/>
      <c r="C32" s="244"/>
      <c r="D32" s="244"/>
      <c r="E32" s="64"/>
      <c r="F32" s="64"/>
      <c r="G32" s="64"/>
      <c r="H32" s="64"/>
      <c r="I32" s="64"/>
      <c r="J32" s="64"/>
      <c r="K32" s="64"/>
      <c r="L32" s="64"/>
      <c r="M32" s="64"/>
      <c r="N32" s="64"/>
      <c r="O32" s="64"/>
      <c r="P32" s="64"/>
      <c r="Q32" s="237">
        <f t="shared" si="0"/>
        <v>0</v>
      </c>
      <c r="R32" s="238">
        <f t="shared" si="1"/>
        <v>0</v>
      </c>
      <c r="S32" s="238">
        <f t="shared" si="2"/>
        <v>0</v>
      </c>
      <c r="T32" s="242"/>
      <c r="U32" s="242"/>
      <c r="V32" s="242"/>
      <c r="W32" s="242"/>
      <c r="X32" s="242"/>
      <c r="Y32" s="239">
        <f t="shared" si="3"/>
        <v>0</v>
      </c>
      <c r="Z32" s="33"/>
      <c r="AA32" s="33"/>
      <c r="AB32" s="33"/>
      <c r="AC32" s="33"/>
      <c r="AD32" s="33"/>
      <c r="AE32" s="33"/>
      <c r="AF32" s="33"/>
      <c r="AG32" s="33"/>
      <c r="AH32" s="33"/>
    </row>
    <row r="33" spans="1:34" ht="24.95" customHeight="1" x14ac:dyDescent="0.2">
      <c r="A33" s="238">
        <v>28</v>
      </c>
      <c r="B33" s="244"/>
      <c r="C33" s="244"/>
      <c r="D33" s="244"/>
      <c r="E33" s="64"/>
      <c r="F33" s="64"/>
      <c r="G33" s="64"/>
      <c r="H33" s="64"/>
      <c r="I33" s="64"/>
      <c r="J33" s="64"/>
      <c r="K33" s="64"/>
      <c r="L33" s="64"/>
      <c r="M33" s="64"/>
      <c r="N33" s="64"/>
      <c r="O33" s="64"/>
      <c r="P33" s="64"/>
      <c r="Q33" s="237">
        <f t="shared" si="0"/>
        <v>0</v>
      </c>
      <c r="R33" s="238">
        <f t="shared" si="1"/>
        <v>0</v>
      </c>
      <c r="S33" s="238">
        <f t="shared" si="2"/>
        <v>0</v>
      </c>
      <c r="T33" s="242"/>
      <c r="U33" s="242"/>
      <c r="V33" s="242"/>
      <c r="W33" s="242"/>
      <c r="X33" s="242"/>
      <c r="Y33" s="239">
        <f t="shared" si="3"/>
        <v>0</v>
      </c>
      <c r="Z33" s="33"/>
      <c r="AA33" s="33"/>
      <c r="AB33" s="33"/>
      <c r="AC33" s="33"/>
      <c r="AD33" s="33"/>
      <c r="AE33" s="33"/>
      <c r="AF33" s="33"/>
      <c r="AG33" s="33"/>
      <c r="AH33" s="33"/>
    </row>
    <row r="34" spans="1:34" ht="24.95" customHeight="1" x14ac:dyDescent="0.2">
      <c r="A34" s="238">
        <v>29</v>
      </c>
      <c r="B34" s="244"/>
      <c r="C34" s="244"/>
      <c r="D34" s="244"/>
      <c r="E34" s="64"/>
      <c r="F34" s="64"/>
      <c r="G34" s="64"/>
      <c r="H34" s="64"/>
      <c r="I34" s="64"/>
      <c r="J34" s="64"/>
      <c r="K34" s="64"/>
      <c r="L34" s="64"/>
      <c r="M34" s="64"/>
      <c r="N34" s="64"/>
      <c r="O34" s="64"/>
      <c r="P34" s="64"/>
      <c r="Q34" s="237">
        <f t="shared" si="0"/>
        <v>0</v>
      </c>
      <c r="R34" s="238">
        <f t="shared" si="1"/>
        <v>0</v>
      </c>
      <c r="S34" s="238">
        <f t="shared" si="2"/>
        <v>0</v>
      </c>
      <c r="T34" s="242"/>
      <c r="U34" s="242"/>
      <c r="V34" s="242"/>
      <c r="W34" s="242"/>
      <c r="X34" s="242"/>
      <c r="Y34" s="239">
        <f t="shared" si="3"/>
        <v>0</v>
      </c>
      <c r="Z34" s="33"/>
      <c r="AA34" s="33"/>
      <c r="AB34" s="33"/>
      <c r="AC34" s="33"/>
      <c r="AD34" s="33"/>
      <c r="AE34" s="33"/>
      <c r="AF34" s="33"/>
      <c r="AG34" s="33"/>
      <c r="AH34" s="33"/>
    </row>
    <row r="35" spans="1:34" ht="24.95" customHeight="1" x14ac:dyDescent="0.2">
      <c r="A35" s="238">
        <v>30</v>
      </c>
      <c r="B35" s="244"/>
      <c r="C35" s="244"/>
      <c r="D35" s="244"/>
      <c r="E35" s="64"/>
      <c r="F35" s="64"/>
      <c r="G35" s="64"/>
      <c r="H35" s="64"/>
      <c r="I35" s="64"/>
      <c r="J35" s="64"/>
      <c r="K35" s="64"/>
      <c r="L35" s="64"/>
      <c r="M35" s="64"/>
      <c r="N35" s="64"/>
      <c r="O35" s="64"/>
      <c r="P35" s="64"/>
      <c r="Q35" s="237">
        <f t="shared" si="0"/>
        <v>0</v>
      </c>
      <c r="R35" s="238">
        <f t="shared" si="1"/>
        <v>0</v>
      </c>
      <c r="S35" s="238">
        <f t="shared" si="2"/>
        <v>0</v>
      </c>
      <c r="T35" s="242"/>
      <c r="U35" s="242"/>
      <c r="V35" s="242"/>
      <c r="W35" s="242"/>
      <c r="X35" s="242"/>
      <c r="Y35" s="239">
        <f t="shared" si="3"/>
        <v>0</v>
      </c>
      <c r="Z35" s="33"/>
      <c r="AA35" s="33"/>
      <c r="AB35" s="33"/>
      <c r="AC35" s="33"/>
      <c r="AD35" s="33"/>
      <c r="AE35" s="33"/>
      <c r="AF35" s="33"/>
      <c r="AG35" s="33"/>
      <c r="AH35" s="33"/>
    </row>
    <row r="36" spans="1:34" ht="24.95" customHeight="1" x14ac:dyDescent="0.2">
      <c r="A36" s="238">
        <v>31</v>
      </c>
      <c r="B36" s="244"/>
      <c r="C36" s="244"/>
      <c r="D36" s="244"/>
      <c r="E36" s="64"/>
      <c r="F36" s="64"/>
      <c r="G36" s="64"/>
      <c r="H36" s="64"/>
      <c r="I36" s="64"/>
      <c r="J36" s="64"/>
      <c r="K36" s="64"/>
      <c r="L36" s="64"/>
      <c r="M36" s="64"/>
      <c r="N36" s="64"/>
      <c r="O36" s="64"/>
      <c r="P36" s="64"/>
      <c r="Q36" s="237">
        <f t="shared" si="0"/>
        <v>0</v>
      </c>
      <c r="R36" s="238">
        <f t="shared" si="1"/>
        <v>0</v>
      </c>
      <c r="S36" s="238">
        <f t="shared" si="2"/>
        <v>0</v>
      </c>
      <c r="T36" s="242"/>
      <c r="U36" s="242"/>
      <c r="V36" s="242"/>
      <c r="W36" s="242"/>
      <c r="X36" s="242"/>
      <c r="Y36" s="239">
        <f t="shared" si="3"/>
        <v>0</v>
      </c>
      <c r="Z36" s="33"/>
      <c r="AA36" s="33"/>
      <c r="AB36" s="33"/>
      <c r="AC36" s="33"/>
      <c r="AD36" s="33"/>
      <c r="AE36" s="33"/>
      <c r="AF36" s="33"/>
      <c r="AG36" s="33"/>
      <c r="AH36" s="33"/>
    </row>
    <row r="37" spans="1:34" ht="24.95" customHeight="1" x14ac:dyDescent="0.2">
      <c r="A37" s="238">
        <v>32</v>
      </c>
      <c r="B37" s="244"/>
      <c r="C37" s="244"/>
      <c r="D37" s="244"/>
      <c r="E37" s="64"/>
      <c r="F37" s="64"/>
      <c r="G37" s="64"/>
      <c r="H37" s="64"/>
      <c r="I37" s="64"/>
      <c r="J37" s="64"/>
      <c r="K37" s="64"/>
      <c r="L37" s="64"/>
      <c r="M37" s="64"/>
      <c r="N37" s="64"/>
      <c r="O37" s="64"/>
      <c r="P37" s="64"/>
      <c r="Q37" s="237">
        <f t="shared" si="0"/>
        <v>0</v>
      </c>
      <c r="R37" s="238">
        <f t="shared" si="1"/>
        <v>0</v>
      </c>
      <c r="S37" s="238">
        <f t="shared" si="2"/>
        <v>0</v>
      </c>
      <c r="T37" s="240"/>
      <c r="U37" s="240"/>
      <c r="V37" s="240"/>
      <c r="W37" s="240"/>
      <c r="X37" s="240"/>
      <c r="Y37" s="239">
        <f t="shared" si="3"/>
        <v>0</v>
      </c>
      <c r="Z37" s="33"/>
      <c r="AA37" s="33"/>
      <c r="AB37" s="33"/>
      <c r="AC37" s="33"/>
      <c r="AD37" s="33"/>
      <c r="AE37" s="33"/>
      <c r="AF37" s="33"/>
      <c r="AG37" s="33"/>
      <c r="AH37" s="33"/>
    </row>
    <row r="38" spans="1:34" ht="24.95" customHeight="1" x14ac:dyDescent="0.2">
      <c r="A38" s="238">
        <v>33</v>
      </c>
      <c r="B38" s="244"/>
      <c r="C38" s="244"/>
      <c r="D38" s="244"/>
      <c r="E38" s="64"/>
      <c r="F38" s="64"/>
      <c r="G38" s="64"/>
      <c r="H38" s="64"/>
      <c r="I38" s="64"/>
      <c r="J38" s="64"/>
      <c r="K38" s="64"/>
      <c r="L38" s="64"/>
      <c r="M38" s="64"/>
      <c r="N38" s="64"/>
      <c r="O38" s="64"/>
      <c r="P38" s="64"/>
      <c r="Q38" s="237">
        <f t="shared" si="0"/>
        <v>0</v>
      </c>
      <c r="R38" s="238">
        <f t="shared" si="1"/>
        <v>0</v>
      </c>
      <c r="S38" s="238">
        <f t="shared" si="2"/>
        <v>0</v>
      </c>
      <c r="T38" s="240"/>
      <c r="U38" s="240"/>
      <c r="V38" s="240"/>
      <c r="W38" s="240"/>
      <c r="X38" s="240"/>
      <c r="Y38" s="239">
        <f t="shared" si="3"/>
        <v>0</v>
      </c>
      <c r="Z38" s="33"/>
      <c r="AA38" s="33"/>
      <c r="AB38" s="33"/>
      <c r="AC38" s="33"/>
      <c r="AD38" s="33"/>
      <c r="AE38" s="33"/>
      <c r="AF38" s="33"/>
      <c r="AG38" s="33"/>
      <c r="AH38" s="33"/>
    </row>
    <row r="39" spans="1:34" ht="24.95" customHeight="1" x14ac:dyDescent="0.2">
      <c r="A39" s="238">
        <v>34</v>
      </c>
      <c r="B39" s="244"/>
      <c r="C39" s="244"/>
      <c r="D39" s="244"/>
      <c r="E39" s="241"/>
      <c r="F39" s="241"/>
      <c r="G39" s="241"/>
      <c r="H39" s="241"/>
      <c r="I39" s="241"/>
      <c r="J39" s="241"/>
      <c r="K39" s="241"/>
      <c r="L39" s="241"/>
      <c r="M39" s="241"/>
      <c r="N39" s="241"/>
      <c r="O39" s="241"/>
      <c r="P39" s="241"/>
      <c r="Q39" s="237">
        <f t="shared" si="0"/>
        <v>0</v>
      </c>
      <c r="R39" s="238">
        <f t="shared" si="1"/>
        <v>0</v>
      </c>
      <c r="S39" s="238">
        <f t="shared" si="2"/>
        <v>0</v>
      </c>
      <c r="T39" s="246"/>
      <c r="U39" s="246"/>
      <c r="V39" s="246"/>
      <c r="W39" s="246"/>
      <c r="X39" s="246"/>
      <c r="Y39" s="239">
        <f t="shared" si="3"/>
        <v>0</v>
      </c>
      <c r="Z39" s="33"/>
      <c r="AA39" s="33"/>
      <c r="AB39" s="33"/>
      <c r="AC39" s="33"/>
      <c r="AD39" s="33"/>
      <c r="AE39" s="33"/>
      <c r="AF39" s="33"/>
      <c r="AG39" s="33"/>
      <c r="AH39" s="33"/>
    </row>
    <row r="40" spans="1:34" ht="24.95" customHeight="1" x14ac:dyDescent="0.2">
      <c r="A40" s="238">
        <v>35</v>
      </c>
      <c r="B40" s="244"/>
      <c r="C40" s="244"/>
      <c r="D40" s="244"/>
      <c r="E40" s="241"/>
      <c r="F40" s="241"/>
      <c r="G40" s="241"/>
      <c r="H40" s="241"/>
      <c r="I40" s="241"/>
      <c r="J40" s="241"/>
      <c r="K40" s="241"/>
      <c r="L40" s="241"/>
      <c r="M40" s="241"/>
      <c r="N40" s="241"/>
      <c r="O40" s="241"/>
      <c r="P40" s="241"/>
      <c r="Q40" s="237">
        <f t="shared" si="0"/>
        <v>0</v>
      </c>
      <c r="R40" s="238">
        <f t="shared" si="1"/>
        <v>0</v>
      </c>
      <c r="S40" s="238">
        <f t="shared" si="2"/>
        <v>0</v>
      </c>
      <c r="T40" s="246"/>
      <c r="U40" s="246"/>
      <c r="V40" s="246"/>
      <c r="W40" s="246"/>
      <c r="X40" s="246"/>
      <c r="Y40" s="239">
        <f t="shared" si="3"/>
        <v>0</v>
      </c>
      <c r="Z40" s="33"/>
      <c r="AA40" s="33"/>
      <c r="AB40" s="33"/>
      <c r="AC40" s="33"/>
      <c r="AD40" s="33"/>
      <c r="AE40" s="33"/>
      <c r="AF40" s="33"/>
      <c r="AG40" s="33"/>
      <c r="AH40" s="33"/>
    </row>
    <row r="41" spans="1:34" ht="24.95" customHeight="1" x14ac:dyDescent="0.2">
      <c r="A41" s="238">
        <v>36</v>
      </c>
      <c r="B41" s="244"/>
      <c r="C41" s="244"/>
      <c r="D41" s="244"/>
      <c r="E41" s="241"/>
      <c r="F41" s="241"/>
      <c r="G41" s="241"/>
      <c r="H41" s="241"/>
      <c r="I41" s="241"/>
      <c r="J41" s="241"/>
      <c r="K41" s="241"/>
      <c r="L41" s="241"/>
      <c r="M41" s="241"/>
      <c r="N41" s="241"/>
      <c r="O41" s="241"/>
      <c r="P41" s="241"/>
      <c r="Q41" s="237">
        <f t="shared" si="0"/>
        <v>0</v>
      </c>
      <c r="R41" s="238">
        <f t="shared" si="1"/>
        <v>0</v>
      </c>
      <c r="S41" s="238">
        <f t="shared" si="2"/>
        <v>0</v>
      </c>
      <c r="T41" s="246"/>
      <c r="U41" s="246"/>
      <c r="V41" s="246"/>
      <c r="W41" s="246"/>
      <c r="X41" s="246"/>
      <c r="Y41" s="239">
        <f t="shared" si="3"/>
        <v>0</v>
      </c>
      <c r="Z41" s="33"/>
      <c r="AA41" s="33"/>
      <c r="AB41" s="33"/>
      <c r="AC41" s="33"/>
      <c r="AD41" s="33"/>
      <c r="AE41" s="33"/>
      <c r="AF41" s="33"/>
      <c r="AG41" s="33"/>
      <c r="AH41" s="33"/>
    </row>
    <row r="42" spans="1:34" ht="24.95" customHeight="1" x14ac:dyDescent="0.2">
      <c r="A42" s="238">
        <v>37</v>
      </c>
      <c r="B42" s="244"/>
      <c r="C42" s="244"/>
      <c r="D42" s="244"/>
      <c r="E42" s="241"/>
      <c r="F42" s="241"/>
      <c r="G42" s="241"/>
      <c r="H42" s="241"/>
      <c r="I42" s="241"/>
      <c r="J42" s="241"/>
      <c r="K42" s="241"/>
      <c r="L42" s="241"/>
      <c r="M42" s="241"/>
      <c r="N42" s="241"/>
      <c r="O42" s="241"/>
      <c r="P42" s="241"/>
      <c r="Q42" s="237">
        <f t="shared" si="0"/>
        <v>0</v>
      </c>
      <c r="R42" s="238">
        <f t="shared" si="1"/>
        <v>0</v>
      </c>
      <c r="S42" s="238">
        <f t="shared" si="2"/>
        <v>0</v>
      </c>
      <c r="T42" s="246"/>
      <c r="U42" s="246"/>
      <c r="V42" s="246"/>
      <c r="W42" s="246"/>
      <c r="X42" s="246"/>
      <c r="Y42" s="239">
        <f t="shared" si="3"/>
        <v>0</v>
      </c>
      <c r="Z42" s="33"/>
      <c r="AA42" s="33"/>
      <c r="AB42" s="33"/>
      <c r="AC42" s="33"/>
      <c r="AD42" s="33"/>
      <c r="AE42" s="33"/>
      <c r="AF42" s="33"/>
      <c r="AG42" s="33"/>
      <c r="AH42" s="33"/>
    </row>
    <row r="43" spans="1:34" ht="24.95" customHeight="1" x14ac:dyDescent="0.2">
      <c r="A43" s="238">
        <v>38</v>
      </c>
      <c r="B43" s="244"/>
      <c r="C43" s="244"/>
      <c r="D43" s="244"/>
      <c r="E43" s="64"/>
      <c r="F43" s="64"/>
      <c r="G43" s="64"/>
      <c r="H43" s="64"/>
      <c r="I43" s="64"/>
      <c r="J43" s="64"/>
      <c r="K43" s="64"/>
      <c r="L43" s="64"/>
      <c r="M43" s="64"/>
      <c r="N43" s="64"/>
      <c r="O43" s="64"/>
      <c r="P43" s="64"/>
      <c r="Q43" s="237">
        <f t="shared" si="0"/>
        <v>0</v>
      </c>
      <c r="R43" s="238">
        <f t="shared" si="1"/>
        <v>0</v>
      </c>
      <c r="S43" s="238">
        <f t="shared" si="2"/>
        <v>0</v>
      </c>
      <c r="T43" s="246"/>
      <c r="U43" s="246"/>
      <c r="V43" s="246"/>
      <c r="W43" s="246"/>
      <c r="X43" s="246"/>
      <c r="Y43" s="239">
        <f t="shared" si="3"/>
        <v>0</v>
      </c>
      <c r="Z43" s="33"/>
      <c r="AA43" s="33"/>
      <c r="AB43" s="33"/>
      <c r="AC43" s="33"/>
      <c r="AD43" s="33"/>
      <c r="AE43" s="33"/>
      <c r="AF43" s="33"/>
      <c r="AG43" s="33"/>
      <c r="AH43" s="33"/>
    </row>
    <row r="44" spans="1:34" ht="24.95" customHeight="1" x14ac:dyDescent="0.2">
      <c r="A44" s="238">
        <v>39</v>
      </c>
      <c r="B44" s="244"/>
      <c r="C44" s="244"/>
      <c r="D44" s="244"/>
      <c r="E44" s="64"/>
      <c r="F44" s="64"/>
      <c r="G44" s="64"/>
      <c r="H44" s="64"/>
      <c r="I44" s="64"/>
      <c r="J44" s="64"/>
      <c r="K44" s="64"/>
      <c r="L44" s="64"/>
      <c r="M44" s="64"/>
      <c r="N44" s="64"/>
      <c r="O44" s="64"/>
      <c r="P44" s="64"/>
      <c r="Q44" s="237">
        <f t="shared" si="0"/>
        <v>0</v>
      </c>
      <c r="R44" s="238">
        <f t="shared" si="1"/>
        <v>0</v>
      </c>
      <c r="S44" s="238">
        <f t="shared" si="2"/>
        <v>0</v>
      </c>
      <c r="T44" s="246"/>
      <c r="U44" s="246"/>
      <c r="V44" s="246"/>
      <c r="W44" s="246"/>
      <c r="X44" s="246"/>
      <c r="Y44" s="239">
        <f t="shared" si="3"/>
        <v>0</v>
      </c>
      <c r="Z44" s="33"/>
      <c r="AA44" s="33"/>
      <c r="AB44" s="33"/>
      <c r="AC44" s="33"/>
      <c r="AD44" s="33"/>
      <c r="AE44" s="33"/>
      <c r="AF44" s="33"/>
      <c r="AG44" s="33"/>
      <c r="AH44" s="33"/>
    </row>
    <row r="45" spans="1:34" ht="24.95" customHeight="1" x14ac:dyDescent="0.2">
      <c r="A45" s="238">
        <v>40</v>
      </c>
      <c r="B45" s="244"/>
      <c r="C45" s="244"/>
      <c r="D45" s="244"/>
      <c r="E45" s="64"/>
      <c r="F45" s="64"/>
      <c r="G45" s="64"/>
      <c r="H45" s="64"/>
      <c r="I45" s="64"/>
      <c r="J45" s="64"/>
      <c r="K45" s="64"/>
      <c r="L45" s="64"/>
      <c r="M45" s="64"/>
      <c r="N45" s="64"/>
      <c r="O45" s="64"/>
      <c r="P45" s="64"/>
      <c r="Q45" s="237">
        <f t="shared" si="0"/>
        <v>0</v>
      </c>
      <c r="R45" s="238">
        <f t="shared" si="1"/>
        <v>0</v>
      </c>
      <c r="S45" s="238">
        <f t="shared" si="2"/>
        <v>0</v>
      </c>
      <c r="T45" s="246"/>
      <c r="U45" s="246"/>
      <c r="V45" s="246"/>
      <c r="W45" s="246"/>
      <c r="X45" s="246"/>
      <c r="Y45" s="239">
        <f t="shared" si="3"/>
        <v>0</v>
      </c>
      <c r="Z45" s="33"/>
      <c r="AA45" s="33"/>
      <c r="AB45" s="33"/>
      <c r="AC45" s="33"/>
      <c r="AD45" s="33"/>
      <c r="AE45" s="33"/>
      <c r="AF45" s="33"/>
      <c r="AG45" s="33"/>
      <c r="AH45" s="33"/>
    </row>
    <row r="46" spans="1:34" ht="24.95" customHeight="1" x14ac:dyDescent="0.2">
      <c r="A46" s="238">
        <v>41</v>
      </c>
      <c r="B46" s="244"/>
      <c r="C46" s="244"/>
      <c r="D46" s="244"/>
      <c r="E46" s="64"/>
      <c r="F46" s="64"/>
      <c r="G46" s="64"/>
      <c r="H46" s="64"/>
      <c r="I46" s="64"/>
      <c r="J46" s="64"/>
      <c r="K46" s="64"/>
      <c r="L46" s="64"/>
      <c r="M46" s="64"/>
      <c r="N46" s="64"/>
      <c r="O46" s="64"/>
      <c r="P46" s="64"/>
      <c r="Q46" s="237">
        <f t="shared" si="0"/>
        <v>0</v>
      </c>
      <c r="R46" s="238">
        <f t="shared" si="1"/>
        <v>0</v>
      </c>
      <c r="S46" s="238">
        <f t="shared" si="2"/>
        <v>0</v>
      </c>
      <c r="T46" s="246"/>
      <c r="U46" s="246"/>
      <c r="V46" s="246"/>
      <c r="W46" s="246"/>
      <c r="X46" s="246"/>
      <c r="Y46" s="239">
        <f t="shared" si="3"/>
        <v>0</v>
      </c>
      <c r="Z46" s="33"/>
      <c r="AA46" s="33"/>
      <c r="AB46" s="33"/>
      <c r="AC46" s="33"/>
      <c r="AD46" s="33"/>
      <c r="AE46" s="33"/>
      <c r="AF46" s="33"/>
      <c r="AG46" s="33"/>
      <c r="AH46" s="33"/>
    </row>
    <row r="47" spans="1:34" ht="24.95" customHeight="1" x14ac:dyDescent="0.2">
      <c r="A47" s="238">
        <v>42</v>
      </c>
      <c r="B47" s="244"/>
      <c r="C47" s="244"/>
      <c r="D47" s="244"/>
      <c r="E47" s="64"/>
      <c r="F47" s="64"/>
      <c r="G47" s="64"/>
      <c r="H47" s="64"/>
      <c r="I47" s="64"/>
      <c r="J47" s="64"/>
      <c r="K47" s="64"/>
      <c r="L47" s="64"/>
      <c r="M47" s="64"/>
      <c r="N47" s="64"/>
      <c r="O47" s="64"/>
      <c r="P47" s="64"/>
      <c r="Q47" s="237">
        <f t="shared" si="0"/>
        <v>0</v>
      </c>
      <c r="R47" s="238">
        <f t="shared" si="1"/>
        <v>0</v>
      </c>
      <c r="S47" s="238">
        <f t="shared" si="2"/>
        <v>0</v>
      </c>
      <c r="T47" s="246"/>
      <c r="U47" s="246"/>
      <c r="V47" s="246"/>
      <c r="W47" s="246"/>
      <c r="X47" s="246"/>
      <c r="Y47" s="239">
        <f t="shared" si="3"/>
        <v>0</v>
      </c>
      <c r="Z47" s="33"/>
      <c r="AA47" s="33"/>
      <c r="AB47" s="33"/>
      <c r="AC47" s="33"/>
      <c r="AD47" s="33"/>
      <c r="AE47" s="33"/>
      <c r="AF47" s="33"/>
      <c r="AG47" s="33"/>
      <c r="AH47" s="33"/>
    </row>
    <row r="48" spans="1:34" ht="24.95" customHeight="1" x14ac:dyDescent="0.2">
      <c r="A48" s="238">
        <v>43</v>
      </c>
      <c r="B48" s="244"/>
      <c r="C48" s="244"/>
      <c r="D48" s="244"/>
      <c r="E48" s="64"/>
      <c r="F48" s="64"/>
      <c r="G48" s="64"/>
      <c r="H48" s="64"/>
      <c r="I48" s="64"/>
      <c r="J48" s="64"/>
      <c r="K48" s="64"/>
      <c r="L48" s="64"/>
      <c r="M48" s="64"/>
      <c r="N48" s="64"/>
      <c r="O48" s="64"/>
      <c r="P48" s="64"/>
      <c r="Q48" s="237">
        <f t="shared" si="0"/>
        <v>0</v>
      </c>
      <c r="R48" s="238">
        <f t="shared" si="1"/>
        <v>0</v>
      </c>
      <c r="S48" s="238">
        <f t="shared" si="2"/>
        <v>0</v>
      </c>
      <c r="T48" s="240"/>
      <c r="U48" s="240"/>
      <c r="V48" s="240"/>
      <c r="W48" s="240"/>
      <c r="X48" s="240"/>
      <c r="Y48" s="239">
        <f t="shared" si="3"/>
        <v>0</v>
      </c>
      <c r="Z48" s="33"/>
      <c r="AA48" s="33"/>
      <c r="AB48" s="33"/>
      <c r="AC48" s="33"/>
      <c r="AD48" s="33"/>
      <c r="AE48" s="33"/>
      <c r="AF48" s="33"/>
      <c r="AG48" s="33"/>
      <c r="AH48" s="33"/>
    </row>
    <row r="49" spans="1:34" ht="24.95" customHeight="1" x14ac:dyDescent="0.2">
      <c r="A49" s="238">
        <v>44</v>
      </c>
      <c r="B49" s="244"/>
      <c r="C49" s="244"/>
      <c r="D49" s="244"/>
      <c r="E49" s="64"/>
      <c r="F49" s="64"/>
      <c r="G49" s="64"/>
      <c r="H49" s="64"/>
      <c r="I49" s="64"/>
      <c r="J49" s="64"/>
      <c r="K49" s="64"/>
      <c r="L49" s="64"/>
      <c r="M49" s="64"/>
      <c r="N49" s="64"/>
      <c r="O49" s="64"/>
      <c r="P49" s="64"/>
      <c r="Q49" s="237">
        <f t="shared" si="0"/>
        <v>0</v>
      </c>
      <c r="R49" s="238">
        <f t="shared" si="1"/>
        <v>0</v>
      </c>
      <c r="S49" s="238">
        <f t="shared" si="2"/>
        <v>0</v>
      </c>
      <c r="T49" s="240"/>
      <c r="U49" s="240"/>
      <c r="V49" s="240"/>
      <c r="W49" s="240"/>
      <c r="X49" s="240"/>
      <c r="Y49" s="239">
        <f t="shared" si="3"/>
        <v>0</v>
      </c>
      <c r="Z49" s="33"/>
      <c r="AA49" s="33"/>
      <c r="AB49" s="33"/>
      <c r="AC49" s="33"/>
      <c r="AD49" s="33"/>
      <c r="AE49" s="33"/>
      <c r="AF49" s="33"/>
      <c r="AG49" s="33"/>
      <c r="AH49" s="33"/>
    </row>
    <row r="50" spans="1:34" ht="24.95" customHeight="1" x14ac:dyDescent="0.2">
      <c r="A50" s="238">
        <v>45</v>
      </c>
      <c r="B50" s="244"/>
      <c r="C50" s="244"/>
      <c r="D50" s="244"/>
      <c r="E50" s="64"/>
      <c r="F50" s="64"/>
      <c r="G50" s="64"/>
      <c r="H50" s="64"/>
      <c r="I50" s="64"/>
      <c r="J50" s="64"/>
      <c r="K50" s="64"/>
      <c r="L50" s="64"/>
      <c r="M50" s="64"/>
      <c r="N50" s="64"/>
      <c r="O50" s="64"/>
      <c r="P50" s="64"/>
      <c r="Q50" s="237">
        <f t="shared" si="0"/>
        <v>0</v>
      </c>
      <c r="R50" s="238">
        <f t="shared" si="1"/>
        <v>0</v>
      </c>
      <c r="S50" s="238">
        <f t="shared" si="2"/>
        <v>0</v>
      </c>
      <c r="T50" s="240"/>
      <c r="U50" s="240"/>
      <c r="V50" s="240"/>
      <c r="W50" s="240"/>
      <c r="X50" s="240"/>
      <c r="Y50" s="239">
        <f t="shared" si="3"/>
        <v>0</v>
      </c>
      <c r="Z50" s="33"/>
      <c r="AA50" s="33"/>
      <c r="AB50" s="33"/>
      <c r="AC50" s="33"/>
      <c r="AD50" s="33"/>
      <c r="AE50" s="33"/>
      <c r="AF50" s="33"/>
      <c r="AG50" s="33"/>
      <c r="AH50" s="33"/>
    </row>
    <row r="51" spans="1:34" ht="24.95" customHeight="1" x14ac:dyDescent="0.2">
      <c r="A51" s="238">
        <v>46</v>
      </c>
      <c r="B51" s="244"/>
      <c r="C51" s="244"/>
      <c r="D51" s="244"/>
      <c r="E51" s="64"/>
      <c r="F51" s="64"/>
      <c r="G51" s="64"/>
      <c r="H51" s="64"/>
      <c r="I51" s="64"/>
      <c r="J51" s="64"/>
      <c r="K51" s="64"/>
      <c r="L51" s="64"/>
      <c r="M51" s="64"/>
      <c r="N51" s="64"/>
      <c r="O51" s="64"/>
      <c r="P51" s="64"/>
      <c r="Q51" s="237">
        <f t="shared" si="0"/>
        <v>0</v>
      </c>
      <c r="R51" s="238">
        <f t="shared" si="1"/>
        <v>0</v>
      </c>
      <c r="S51" s="238">
        <f t="shared" si="2"/>
        <v>0</v>
      </c>
      <c r="T51" s="240"/>
      <c r="U51" s="240"/>
      <c r="V51" s="240"/>
      <c r="W51" s="240"/>
      <c r="X51" s="240"/>
      <c r="Y51" s="239">
        <f t="shared" si="3"/>
        <v>0</v>
      </c>
      <c r="Z51" s="33"/>
      <c r="AA51" s="33"/>
      <c r="AB51" s="33"/>
      <c r="AC51" s="33"/>
      <c r="AD51" s="33"/>
      <c r="AE51" s="33"/>
      <c r="AF51" s="33"/>
      <c r="AG51" s="33"/>
      <c r="AH51" s="33"/>
    </row>
    <row r="52" spans="1:34" ht="24.95" customHeight="1" x14ac:dyDescent="0.2">
      <c r="A52" s="238">
        <v>47</v>
      </c>
      <c r="B52" s="244"/>
      <c r="C52" s="244"/>
      <c r="D52" s="244"/>
      <c r="E52" s="64"/>
      <c r="F52" s="64"/>
      <c r="G52" s="64"/>
      <c r="H52" s="64"/>
      <c r="I52" s="64"/>
      <c r="J52" s="64"/>
      <c r="K52" s="64"/>
      <c r="L52" s="64"/>
      <c r="M52" s="64"/>
      <c r="N52" s="64"/>
      <c r="O52" s="64"/>
      <c r="P52" s="64"/>
      <c r="Q52" s="237">
        <f t="shared" si="0"/>
        <v>0</v>
      </c>
      <c r="R52" s="238">
        <f t="shared" si="1"/>
        <v>0</v>
      </c>
      <c r="S52" s="238">
        <f t="shared" si="2"/>
        <v>0</v>
      </c>
      <c r="T52" s="240"/>
      <c r="U52" s="240"/>
      <c r="V52" s="240"/>
      <c r="W52" s="240"/>
      <c r="X52" s="240"/>
      <c r="Y52" s="239">
        <f t="shared" si="3"/>
        <v>0</v>
      </c>
      <c r="Z52" s="33"/>
      <c r="AA52" s="33"/>
      <c r="AB52" s="33"/>
      <c r="AC52" s="33"/>
      <c r="AD52" s="33"/>
      <c r="AE52" s="33"/>
      <c r="AF52" s="33"/>
      <c r="AG52" s="33"/>
      <c r="AH52" s="33"/>
    </row>
    <row r="53" spans="1:34" ht="24.95" customHeight="1" x14ac:dyDescent="0.2">
      <c r="A53" s="238">
        <v>48</v>
      </c>
      <c r="B53" s="244"/>
      <c r="C53" s="244"/>
      <c r="D53" s="244"/>
      <c r="E53" s="64"/>
      <c r="F53" s="64"/>
      <c r="G53" s="64"/>
      <c r="H53" s="64"/>
      <c r="I53" s="64"/>
      <c r="J53" s="64"/>
      <c r="K53" s="64"/>
      <c r="L53" s="64"/>
      <c r="M53" s="64"/>
      <c r="N53" s="64"/>
      <c r="O53" s="64"/>
      <c r="P53" s="64"/>
      <c r="Q53" s="237">
        <f t="shared" si="0"/>
        <v>0</v>
      </c>
      <c r="R53" s="238">
        <f t="shared" si="1"/>
        <v>0</v>
      </c>
      <c r="S53" s="238">
        <f t="shared" si="2"/>
        <v>0</v>
      </c>
      <c r="T53" s="240"/>
      <c r="U53" s="240"/>
      <c r="V53" s="240"/>
      <c r="W53" s="240"/>
      <c r="X53" s="240"/>
      <c r="Y53" s="239">
        <f t="shared" si="3"/>
        <v>0</v>
      </c>
      <c r="Z53" s="33"/>
      <c r="AA53" s="33"/>
      <c r="AB53" s="33"/>
      <c r="AC53" s="33"/>
      <c r="AD53" s="33"/>
      <c r="AE53" s="33"/>
      <c r="AF53" s="33"/>
      <c r="AG53" s="33"/>
      <c r="AH53" s="33"/>
    </row>
    <row r="54" spans="1:34" ht="24.95" customHeight="1" x14ac:dyDescent="0.2">
      <c r="A54" s="238">
        <v>49</v>
      </c>
      <c r="B54" s="244"/>
      <c r="C54" s="244"/>
      <c r="D54" s="244"/>
      <c r="E54" s="64"/>
      <c r="F54" s="64"/>
      <c r="G54" s="64"/>
      <c r="H54" s="64"/>
      <c r="I54" s="64"/>
      <c r="J54" s="64"/>
      <c r="K54" s="64"/>
      <c r="L54" s="64"/>
      <c r="M54" s="64"/>
      <c r="N54" s="64"/>
      <c r="O54" s="64"/>
      <c r="P54" s="64"/>
      <c r="Q54" s="237">
        <f t="shared" si="0"/>
        <v>0</v>
      </c>
      <c r="R54" s="238">
        <f t="shared" si="1"/>
        <v>0</v>
      </c>
      <c r="S54" s="238">
        <f t="shared" si="2"/>
        <v>0</v>
      </c>
      <c r="T54" s="240"/>
      <c r="U54" s="240"/>
      <c r="V54" s="240"/>
      <c r="W54" s="240"/>
      <c r="X54" s="240"/>
      <c r="Y54" s="239">
        <f t="shared" si="3"/>
        <v>0</v>
      </c>
      <c r="Z54" s="33"/>
      <c r="AA54" s="33"/>
      <c r="AB54" s="33"/>
      <c r="AC54" s="33"/>
      <c r="AD54" s="33"/>
      <c r="AE54" s="33"/>
      <c r="AF54" s="33"/>
      <c r="AG54" s="33"/>
      <c r="AH54" s="33"/>
    </row>
    <row r="55" spans="1:34" ht="24.95" customHeight="1" x14ac:dyDescent="0.2">
      <c r="A55" s="238">
        <v>50</v>
      </c>
      <c r="B55" s="244"/>
      <c r="C55" s="244"/>
      <c r="D55" s="244"/>
      <c r="E55" s="64"/>
      <c r="F55" s="64"/>
      <c r="G55" s="64"/>
      <c r="H55" s="64"/>
      <c r="I55" s="64"/>
      <c r="J55" s="64"/>
      <c r="K55" s="64"/>
      <c r="L55" s="64"/>
      <c r="M55" s="64"/>
      <c r="N55" s="64"/>
      <c r="O55" s="64"/>
      <c r="P55" s="64"/>
      <c r="Q55" s="237">
        <f t="shared" si="0"/>
        <v>0</v>
      </c>
      <c r="R55" s="238">
        <f t="shared" si="1"/>
        <v>0</v>
      </c>
      <c r="S55" s="238">
        <f t="shared" si="2"/>
        <v>0</v>
      </c>
      <c r="T55" s="240"/>
      <c r="U55" s="240"/>
      <c r="V55" s="240"/>
      <c r="W55" s="240"/>
      <c r="X55" s="240"/>
      <c r="Y55" s="239">
        <f t="shared" si="3"/>
        <v>0</v>
      </c>
      <c r="Z55" s="33"/>
      <c r="AA55" s="33"/>
      <c r="AB55" s="33"/>
      <c r="AC55" s="33"/>
      <c r="AD55" s="33"/>
      <c r="AE55" s="33"/>
      <c r="AF55" s="33"/>
      <c r="AG55" s="33"/>
      <c r="AH55" s="33"/>
    </row>
    <row r="56" spans="1:34" ht="24.95" customHeight="1" x14ac:dyDescent="0.2">
      <c r="A56" s="238">
        <v>51</v>
      </c>
      <c r="B56" s="244"/>
      <c r="C56" s="244"/>
      <c r="D56" s="244"/>
      <c r="E56" s="64"/>
      <c r="F56" s="64"/>
      <c r="G56" s="64"/>
      <c r="H56" s="64"/>
      <c r="I56" s="64"/>
      <c r="J56" s="64"/>
      <c r="K56" s="64"/>
      <c r="L56" s="64"/>
      <c r="M56" s="64"/>
      <c r="N56" s="64"/>
      <c r="O56" s="64"/>
      <c r="P56" s="64"/>
      <c r="Q56" s="237">
        <f t="shared" si="0"/>
        <v>0</v>
      </c>
      <c r="R56" s="238">
        <f t="shared" si="1"/>
        <v>0</v>
      </c>
      <c r="S56" s="238">
        <f t="shared" si="2"/>
        <v>0</v>
      </c>
      <c r="T56" s="240"/>
      <c r="U56" s="240"/>
      <c r="V56" s="240"/>
      <c r="W56" s="240"/>
      <c r="X56" s="240"/>
      <c r="Y56" s="239">
        <f t="shared" si="3"/>
        <v>0</v>
      </c>
      <c r="Z56" s="33"/>
      <c r="AA56" s="33"/>
      <c r="AB56" s="33"/>
      <c r="AC56" s="33"/>
      <c r="AD56" s="33"/>
      <c r="AE56" s="33"/>
      <c r="AF56" s="33"/>
      <c r="AG56" s="33"/>
      <c r="AH56" s="33"/>
    </row>
    <row r="57" spans="1:34" ht="24.95" customHeight="1" x14ac:dyDescent="0.2">
      <c r="A57" s="238">
        <v>52</v>
      </c>
      <c r="B57" s="244"/>
      <c r="C57" s="244"/>
      <c r="D57" s="244"/>
      <c r="E57" s="64"/>
      <c r="F57" s="64"/>
      <c r="G57" s="64"/>
      <c r="H57" s="64"/>
      <c r="I57" s="64"/>
      <c r="J57" s="64"/>
      <c r="K57" s="64"/>
      <c r="L57" s="64"/>
      <c r="M57" s="64"/>
      <c r="N57" s="64"/>
      <c r="O57" s="64"/>
      <c r="P57" s="64"/>
      <c r="Q57" s="237">
        <f t="shared" si="0"/>
        <v>0</v>
      </c>
      <c r="R57" s="238">
        <f t="shared" si="1"/>
        <v>0</v>
      </c>
      <c r="S57" s="238">
        <f t="shared" si="2"/>
        <v>0</v>
      </c>
      <c r="T57" s="240"/>
      <c r="U57" s="240"/>
      <c r="V57" s="240"/>
      <c r="W57" s="240"/>
      <c r="X57" s="240"/>
      <c r="Y57" s="239">
        <f t="shared" si="3"/>
        <v>0</v>
      </c>
      <c r="Z57" s="33"/>
      <c r="AA57" s="33"/>
      <c r="AB57" s="33"/>
      <c r="AC57" s="33"/>
      <c r="AD57" s="33"/>
      <c r="AE57" s="33"/>
      <c r="AF57" s="33"/>
      <c r="AG57" s="33"/>
      <c r="AH57" s="33"/>
    </row>
    <row r="58" spans="1:34" ht="24.95" customHeight="1" x14ac:dyDescent="0.2">
      <c r="A58" s="238">
        <v>53</v>
      </c>
      <c r="B58" s="244"/>
      <c r="C58" s="244"/>
      <c r="D58" s="244"/>
      <c r="E58" s="64"/>
      <c r="F58" s="64"/>
      <c r="G58" s="64"/>
      <c r="H58" s="64"/>
      <c r="I58" s="64"/>
      <c r="J58" s="64"/>
      <c r="K58" s="64"/>
      <c r="L58" s="64"/>
      <c r="M58" s="64"/>
      <c r="N58" s="64"/>
      <c r="O58" s="64"/>
      <c r="P58" s="64"/>
      <c r="Q58" s="237">
        <f t="shared" si="0"/>
        <v>0</v>
      </c>
      <c r="R58" s="238">
        <f t="shared" si="1"/>
        <v>0</v>
      </c>
      <c r="S58" s="238">
        <f t="shared" si="2"/>
        <v>0</v>
      </c>
      <c r="T58" s="240"/>
      <c r="U58" s="240"/>
      <c r="V58" s="240"/>
      <c r="W58" s="240"/>
      <c r="X58" s="240"/>
      <c r="Y58" s="239">
        <f t="shared" si="3"/>
        <v>0</v>
      </c>
      <c r="Z58" s="33"/>
      <c r="AA58" s="33"/>
      <c r="AB58" s="33"/>
      <c r="AC58" s="33"/>
      <c r="AD58" s="33"/>
      <c r="AE58" s="33"/>
      <c r="AF58" s="33"/>
      <c r="AG58" s="33"/>
      <c r="AH58" s="33"/>
    </row>
    <row r="59" spans="1:34" ht="24.95" customHeight="1" x14ac:dyDescent="0.2">
      <c r="A59" s="238">
        <v>54</v>
      </c>
      <c r="B59" s="244"/>
      <c r="C59" s="244"/>
      <c r="D59" s="244"/>
      <c r="E59" s="64"/>
      <c r="F59" s="64"/>
      <c r="G59" s="64"/>
      <c r="H59" s="64"/>
      <c r="I59" s="64"/>
      <c r="J59" s="64"/>
      <c r="K59" s="64"/>
      <c r="L59" s="64"/>
      <c r="M59" s="64"/>
      <c r="N59" s="64"/>
      <c r="O59" s="64"/>
      <c r="P59" s="64"/>
      <c r="Q59" s="237">
        <f t="shared" si="0"/>
        <v>0</v>
      </c>
      <c r="R59" s="238">
        <f t="shared" si="1"/>
        <v>0</v>
      </c>
      <c r="S59" s="238">
        <f t="shared" si="2"/>
        <v>0</v>
      </c>
      <c r="T59" s="240"/>
      <c r="U59" s="240"/>
      <c r="V59" s="240"/>
      <c r="W59" s="240"/>
      <c r="X59" s="240"/>
      <c r="Y59" s="239">
        <f t="shared" si="3"/>
        <v>0</v>
      </c>
      <c r="Z59" s="33"/>
      <c r="AA59" s="33"/>
      <c r="AB59" s="33"/>
      <c r="AC59" s="33"/>
      <c r="AD59" s="33"/>
      <c r="AE59" s="33"/>
      <c r="AF59" s="33"/>
      <c r="AG59" s="33"/>
      <c r="AH59" s="33"/>
    </row>
    <row r="60" spans="1:34" ht="24.95" customHeight="1" x14ac:dyDescent="0.2">
      <c r="A60" s="238">
        <v>55</v>
      </c>
      <c r="B60" s="244"/>
      <c r="C60" s="244"/>
      <c r="D60" s="244"/>
      <c r="E60" s="64"/>
      <c r="F60" s="64"/>
      <c r="G60" s="64"/>
      <c r="H60" s="64"/>
      <c r="I60" s="64"/>
      <c r="J60" s="64"/>
      <c r="K60" s="64"/>
      <c r="L60" s="64"/>
      <c r="M60" s="64"/>
      <c r="N60" s="64"/>
      <c r="O60" s="64"/>
      <c r="P60" s="64"/>
      <c r="Q60" s="237">
        <f t="shared" si="0"/>
        <v>0</v>
      </c>
      <c r="R60" s="238">
        <f t="shared" si="1"/>
        <v>0</v>
      </c>
      <c r="S60" s="238">
        <f t="shared" si="2"/>
        <v>0</v>
      </c>
      <c r="T60" s="240"/>
      <c r="U60" s="240"/>
      <c r="V60" s="240"/>
      <c r="W60" s="240"/>
      <c r="X60" s="240"/>
      <c r="Y60" s="239">
        <f t="shared" si="3"/>
        <v>0</v>
      </c>
      <c r="Z60" s="33"/>
      <c r="AA60" s="33"/>
      <c r="AB60" s="33"/>
      <c r="AC60" s="33"/>
      <c r="AD60" s="33"/>
      <c r="AE60" s="33"/>
      <c r="AF60" s="33"/>
      <c r="AG60" s="33"/>
      <c r="AH60" s="33"/>
    </row>
    <row r="61" spans="1:34" ht="24.95" customHeight="1" x14ac:dyDescent="0.2">
      <c r="A61" s="238">
        <v>56</v>
      </c>
      <c r="B61" s="244"/>
      <c r="C61" s="244"/>
      <c r="D61" s="244"/>
      <c r="E61" s="64"/>
      <c r="F61" s="64"/>
      <c r="G61" s="64"/>
      <c r="H61" s="64"/>
      <c r="I61" s="64"/>
      <c r="J61" s="64"/>
      <c r="K61" s="64"/>
      <c r="L61" s="64"/>
      <c r="M61" s="64"/>
      <c r="N61" s="64"/>
      <c r="O61" s="64"/>
      <c r="P61" s="64"/>
      <c r="Q61" s="237">
        <f t="shared" si="0"/>
        <v>0</v>
      </c>
      <c r="R61" s="238">
        <f t="shared" si="1"/>
        <v>0</v>
      </c>
      <c r="S61" s="238">
        <f t="shared" si="2"/>
        <v>0</v>
      </c>
      <c r="T61" s="240"/>
      <c r="U61" s="240"/>
      <c r="V61" s="240"/>
      <c r="W61" s="240"/>
      <c r="X61" s="240"/>
      <c r="Y61" s="239">
        <f t="shared" si="3"/>
        <v>0</v>
      </c>
      <c r="Z61" s="33"/>
      <c r="AA61" s="33"/>
      <c r="AB61" s="33"/>
      <c r="AC61" s="33"/>
      <c r="AD61" s="33"/>
      <c r="AE61" s="33"/>
      <c r="AF61" s="33"/>
      <c r="AG61" s="33"/>
      <c r="AH61" s="33"/>
    </row>
    <row r="62" spans="1:34" ht="24.95" customHeight="1" x14ac:dyDescent="0.2">
      <c r="A62" s="238">
        <v>57</v>
      </c>
      <c r="B62" s="244"/>
      <c r="C62" s="244"/>
      <c r="D62" s="244"/>
      <c r="E62" s="64"/>
      <c r="F62" s="64"/>
      <c r="G62" s="64"/>
      <c r="H62" s="64"/>
      <c r="I62" s="64"/>
      <c r="J62" s="64"/>
      <c r="K62" s="64"/>
      <c r="L62" s="64"/>
      <c r="M62" s="64"/>
      <c r="N62" s="64"/>
      <c r="O62" s="64"/>
      <c r="P62" s="64"/>
      <c r="Q62" s="237">
        <f t="shared" si="0"/>
        <v>0</v>
      </c>
      <c r="R62" s="238">
        <f t="shared" si="1"/>
        <v>0</v>
      </c>
      <c r="S62" s="238">
        <f t="shared" si="2"/>
        <v>0</v>
      </c>
      <c r="T62" s="240"/>
      <c r="U62" s="240"/>
      <c r="V62" s="240"/>
      <c r="W62" s="240"/>
      <c r="X62" s="240"/>
      <c r="Y62" s="239">
        <f t="shared" si="3"/>
        <v>0</v>
      </c>
      <c r="Z62" s="33"/>
      <c r="AA62" s="33"/>
      <c r="AB62" s="33"/>
      <c r="AC62" s="33"/>
      <c r="AD62" s="33"/>
      <c r="AE62" s="33"/>
      <c r="AF62" s="33"/>
      <c r="AG62" s="33"/>
      <c r="AH62" s="33"/>
    </row>
    <row r="63" spans="1:34" ht="24.95" customHeight="1" x14ac:dyDescent="0.2">
      <c r="A63" s="238">
        <v>58</v>
      </c>
      <c r="B63" s="244"/>
      <c r="C63" s="244"/>
      <c r="D63" s="244"/>
      <c r="E63" s="241"/>
      <c r="F63" s="241"/>
      <c r="G63" s="241"/>
      <c r="H63" s="241"/>
      <c r="I63" s="241"/>
      <c r="J63" s="241"/>
      <c r="K63" s="241"/>
      <c r="L63" s="241"/>
      <c r="M63" s="241"/>
      <c r="N63" s="241"/>
      <c r="O63" s="241"/>
      <c r="P63" s="241"/>
      <c r="Q63" s="237">
        <f t="shared" si="0"/>
        <v>0</v>
      </c>
      <c r="R63" s="238">
        <f t="shared" si="1"/>
        <v>0</v>
      </c>
      <c r="S63" s="238">
        <f t="shared" si="2"/>
        <v>0</v>
      </c>
      <c r="T63" s="246"/>
      <c r="U63" s="246"/>
      <c r="V63" s="246"/>
      <c r="W63" s="246"/>
      <c r="X63" s="246"/>
      <c r="Y63" s="239">
        <f t="shared" si="3"/>
        <v>0</v>
      </c>
      <c r="Z63" s="33"/>
      <c r="AA63" s="33"/>
      <c r="AB63" s="33"/>
      <c r="AC63" s="33"/>
      <c r="AD63" s="33"/>
      <c r="AE63" s="33"/>
      <c r="AF63" s="33"/>
      <c r="AG63" s="33"/>
      <c r="AH63" s="33"/>
    </row>
    <row r="64" spans="1:34" ht="24.95" customHeight="1" x14ac:dyDescent="0.2">
      <c r="A64" s="238">
        <v>59</v>
      </c>
      <c r="B64" s="244"/>
      <c r="C64" s="244"/>
      <c r="D64" s="244"/>
      <c r="E64" s="64"/>
      <c r="F64" s="64"/>
      <c r="G64" s="64"/>
      <c r="H64" s="64"/>
      <c r="I64" s="64"/>
      <c r="J64" s="64"/>
      <c r="K64" s="64"/>
      <c r="L64" s="64"/>
      <c r="M64" s="64"/>
      <c r="N64" s="64"/>
      <c r="O64" s="64"/>
      <c r="P64" s="64"/>
      <c r="Q64" s="237">
        <f t="shared" si="0"/>
        <v>0</v>
      </c>
      <c r="R64" s="238">
        <f t="shared" si="1"/>
        <v>0</v>
      </c>
      <c r="S64" s="238">
        <f t="shared" si="2"/>
        <v>0</v>
      </c>
      <c r="T64" s="246"/>
      <c r="U64" s="246"/>
      <c r="V64" s="246"/>
      <c r="W64" s="246"/>
      <c r="X64" s="246"/>
      <c r="Y64" s="239">
        <f t="shared" si="3"/>
        <v>0</v>
      </c>
      <c r="Z64" s="33"/>
      <c r="AA64" s="33"/>
      <c r="AB64" s="33"/>
      <c r="AC64" s="33"/>
      <c r="AD64" s="33"/>
      <c r="AE64" s="33"/>
      <c r="AF64" s="33"/>
      <c r="AG64" s="33"/>
      <c r="AH64" s="33"/>
    </row>
    <row r="65" spans="1:34" ht="24.95" customHeight="1" x14ac:dyDescent="0.2">
      <c r="A65" s="238">
        <v>60</v>
      </c>
      <c r="B65" s="244"/>
      <c r="C65" s="244"/>
      <c r="D65" s="244"/>
      <c r="E65" s="64"/>
      <c r="F65" s="64"/>
      <c r="G65" s="64"/>
      <c r="H65" s="64"/>
      <c r="I65" s="64"/>
      <c r="J65" s="64"/>
      <c r="K65" s="64"/>
      <c r="L65" s="64"/>
      <c r="M65" s="64"/>
      <c r="N65" s="64"/>
      <c r="O65" s="64"/>
      <c r="P65" s="64"/>
      <c r="Q65" s="237">
        <f t="shared" si="0"/>
        <v>0</v>
      </c>
      <c r="R65" s="238">
        <f t="shared" si="1"/>
        <v>0</v>
      </c>
      <c r="S65" s="238">
        <f t="shared" si="2"/>
        <v>0</v>
      </c>
      <c r="T65" s="246"/>
      <c r="U65" s="246"/>
      <c r="V65" s="246"/>
      <c r="W65" s="246"/>
      <c r="X65" s="246"/>
      <c r="Y65" s="239">
        <f t="shared" si="3"/>
        <v>0</v>
      </c>
      <c r="Z65" s="33"/>
      <c r="AA65" s="33"/>
      <c r="AB65" s="33"/>
      <c r="AC65" s="33"/>
      <c r="AD65" s="33"/>
      <c r="AE65" s="33"/>
      <c r="AF65" s="33"/>
      <c r="AG65" s="33"/>
      <c r="AH65" s="33"/>
    </row>
    <row r="66" spans="1:34" ht="24.95" customHeight="1" x14ac:dyDescent="0.2">
      <c r="A66" s="238">
        <v>61</v>
      </c>
      <c r="B66" s="244"/>
      <c r="C66" s="244"/>
      <c r="D66" s="244"/>
      <c r="E66" s="64"/>
      <c r="F66" s="64"/>
      <c r="G66" s="64"/>
      <c r="H66" s="64"/>
      <c r="I66" s="64"/>
      <c r="J66" s="64"/>
      <c r="K66" s="64"/>
      <c r="L66" s="64"/>
      <c r="M66" s="64"/>
      <c r="N66" s="64"/>
      <c r="O66" s="64"/>
      <c r="P66" s="64"/>
      <c r="Q66" s="237">
        <f t="shared" si="0"/>
        <v>0</v>
      </c>
      <c r="R66" s="238">
        <f t="shared" si="1"/>
        <v>0</v>
      </c>
      <c r="S66" s="238">
        <f t="shared" si="2"/>
        <v>0</v>
      </c>
      <c r="T66" s="246"/>
      <c r="U66" s="246"/>
      <c r="V66" s="246"/>
      <c r="W66" s="246"/>
      <c r="X66" s="246"/>
      <c r="Y66" s="239">
        <f t="shared" si="3"/>
        <v>0</v>
      </c>
      <c r="Z66" s="33"/>
      <c r="AA66" s="33"/>
      <c r="AB66" s="33"/>
      <c r="AC66" s="33"/>
      <c r="AD66" s="33"/>
      <c r="AE66" s="33"/>
      <c r="AF66" s="33"/>
      <c r="AG66" s="33"/>
      <c r="AH66" s="33"/>
    </row>
    <row r="67" spans="1:34" ht="24.95" customHeight="1" x14ac:dyDescent="0.2">
      <c r="A67" s="238">
        <v>62</v>
      </c>
      <c r="B67" s="244"/>
      <c r="C67" s="244"/>
      <c r="D67" s="244"/>
      <c r="E67" s="64"/>
      <c r="F67" s="64"/>
      <c r="G67" s="64"/>
      <c r="H67" s="64"/>
      <c r="I67" s="64"/>
      <c r="J67" s="64"/>
      <c r="K67" s="64"/>
      <c r="L67" s="64"/>
      <c r="M67" s="64"/>
      <c r="N67" s="64"/>
      <c r="O67" s="64"/>
      <c r="P67" s="64"/>
      <c r="Q67" s="237">
        <f t="shared" si="0"/>
        <v>0</v>
      </c>
      <c r="R67" s="238">
        <f t="shared" si="1"/>
        <v>0</v>
      </c>
      <c r="S67" s="238">
        <f t="shared" si="2"/>
        <v>0</v>
      </c>
      <c r="T67" s="246"/>
      <c r="U67" s="246"/>
      <c r="V67" s="246"/>
      <c r="W67" s="246"/>
      <c r="X67" s="246"/>
      <c r="Y67" s="239">
        <f t="shared" si="3"/>
        <v>0</v>
      </c>
      <c r="Z67" s="33"/>
      <c r="AA67" s="33"/>
      <c r="AB67" s="33"/>
      <c r="AC67" s="33"/>
      <c r="AD67" s="33"/>
      <c r="AE67" s="33"/>
      <c r="AF67" s="33"/>
      <c r="AG67" s="33"/>
      <c r="AH67" s="33"/>
    </row>
    <row r="68" spans="1:34" ht="24.95" customHeight="1" x14ac:dyDescent="0.2">
      <c r="A68" s="238">
        <v>63</v>
      </c>
      <c r="B68" s="244"/>
      <c r="C68" s="244"/>
      <c r="D68" s="244"/>
      <c r="E68" s="64"/>
      <c r="F68" s="64"/>
      <c r="G68" s="64"/>
      <c r="H68" s="64"/>
      <c r="I68" s="64"/>
      <c r="J68" s="64"/>
      <c r="K68" s="64"/>
      <c r="L68" s="64"/>
      <c r="M68" s="64"/>
      <c r="N68" s="64"/>
      <c r="O68" s="64"/>
      <c r="P68" s="64"/>
      <c r="Q68" s="237">
        <f t="shared" si="0"/>
        <v>0</v>
      </c>
      <c r="R68" s="238">
        <f t="shared" si="1"/>
        <v>0</v>
      </c>
      <c r="S68" s="238">
        <f t="shared" si="2"/>
        <v>0</v>
      </c>
      <c r="T68" s="246"/>
      <c r="U68" s="246"/>
      <c r="V68" s="246"/>
      <c r="W68" s="246"/>
      <c r="X68" s="246"/>
      <c r="Y68" s="239">
        <f t="shared" si="3"/>
        <v>0</v>
      </c>
      <c r="Z68" s="33"/>
      <c r="AA68" s="33"/>
      <c r="AB68" s="33"/>
      <c r="AC68" s="33"/>
      <c r="AD68" s="33"/>
      <c r="AE68" s="33"/>
      <c r="AF68" s="33"/>
      <c r="AG68" s="33"/>
      <c r="AH68" s="33"/>
    </row>
    <row r="69" spans="1:34" ht="24.95" customHeight="1" x14ac:dyDescent="0.2">
      <c r="A69" s="238">
        <v>64</v>
      </c>
      <c r="B69" s="244"/>
      <c r="C69" s="244"/>
      <c r="D69" s="244"/>
      <c r="E69" s="64"/>
      <c r="F69" s="64"/>
      <c r="G69" s="64"/>
      <c r="H69" s="64"/>
      <c r="I69" s="64"/>
      <c r="J69" s="64"/>
      <c r="K69" s="64"/>
      <c r="L69" s="64"/>
      <c r="M69" s="64"/>
      <c r="N69" s="64"/>
      <c r="O69" s="64"/>
      <c r="P69" s="64"/>
      <c r="Q69" s="237">
        <f t="shared" si="0"/>
        <v>0</v>
      </c>
      <c r="R69" s="238">
        <f t="shared" si="1"/>
        <v>0</v>
      </c>
      <c r="S69" s="238">
        <f t="shared" si="2"/>
        <v>0</v>
      </c>
      <c r="T69" s="246"/>
      <c r="U69" s="246"/>
      <c r="V69" s="246"/>
      <c r="W69" s="246"/>
      <c r="X69" s="246"/>
      <c r="Y69" s="239">
        <f t="shared" si="3"/>
        <v>0</v>
      </c>
      <c r="Z69" s="33"/>
      <c r="AA69" s="33"/>
      <c r="AB69" s="33"/>
      <c r="AC69" s="33"/>
      <c r="AD69" s="33"/>
      <c r="AE69" s="33"/>
      <c r="AF69" s="33"/>
      <c r="AG69" s="33"/>
      <c r="AH69" s="33"/>
    </row>
    <row r="70" spans="1:34" ht="24.95" customHeight="1" x14ac:dyDescent="0.2">
      <c r="A70" s="238">
        <v>65</v>
      </c>
      <c r="B70" s="244"/>
      <c r="C70" s="244"/>
      <c r="D70" s="244"/>
      <c r="E70" s="64"/>
      <c r="F70" s="64"/>
      <c r="G70" s="64"/>
      <c r="H70" s="64"/>
      <c r="I70" s="64"/>
      <c r="J70" s="64"/>
      <c r="K70" s="64"/>
      <c r="L70" s="64"/>
      <c r="M70" s="64"/>
      <c r="N70" s="64"/>
      <c r="O70" s="64"/>
      <c r="P70" s="64"/>
      <c r="Q70" s="237">
        <f t="shared" si="0"/>
        <v>0</v>
      </c>
      <c r="R70" s="238">
        <f t="shared" si="1"/>
        <v>0</v>
      </c>
      <c r="S70" s="238">
        <f t="shared" si="2"/>
        <v>0</v>
      </c>
      <c r="T70" s="240"/>
      <c r="U70" s="240"/>
      <c r="V70" s="240"/>
      <c r="W70" s="240"/>
      <c r="X70" s="240"/>
      <c r="Y70" s="239">
        <f t="shared" si="3"/>
        <v>0</v>
      </c>
      <c r="Z70" s="33"/>
      <c r="AA70" s="33"/>
      <c r="AB70" s="33"/>
      <c r="AC70" s="33"/>
      <c r="AD70" s="33"/>
      <c r="AE70" s="33"/>
      <c r="AF70" s="33"/>
      <c r="AG70" s="33"/>
      <c r="AH70" s="33"/>
    </row>
    <row r="71" spans="1:34" ht="24.95" customHeight="1" x14ac:dyDescent="0.2">
      <c r="A71" s="238">
        <v>66</v>
      </c>
      <c r="B71" s="244"/>
      <c r="C71" s="244"/>
      <c r="D71" s="244"/>
      <c r="E71" s="64"/>
      <c r="F71" s="64"/>
      <c r="G71" s="64"/>
      <c r="H71" s="64"/>
      <c r="I71" s="64"/>
      <c r="J71" s="64"/>
      <c r="K71" s="64"/>
      <c r="L71" s="64"/>
      <c r="M71" s="64"/>
      <c r="N71" s="64"/>
      <c r="O71" s="64"/>
      <c r="P71" s="64"/>
      <c r="Q71" s="237">
        <f t="shared" ref="Q71:Q134" si="4">E71+G71+I71+K71+M71+O71</f>
        <v>0</v>
      </c>
      <c r="R71" s="238">
        <f t="shared" ref="R71:R134" si="5">F71+H71+J71+L71+N71+P71</f>
        <v>0</v>
      </c>
      <c r="S71" s="238">
        <f t="shared" ref="S71:S134" si="6">Q71+R71</f>
        <v>0</v>
      </c>
      <c r="T71" s="240"/>
      <c r="U71" s="240"/>
      <c r="V71" s="240"/>
      <c r="W71" s="240"/>
      <c r="X71" s="240"/>
      <c r="Y71" s="239">
        <f t="shared" ref="Y71:Y134" si="7">SUM(T71:X71)</f>
        <v>0</v>
      </c>
      <c r="Z71" s="33"/>
      <c r="AA71" s="33"/>
      <c r="AB71" s="33"/>
      <c r="AC71" s="33"/>
      <c r="AD71" s="33"/>
      <c r="AE71" s="33"/>
      <c r="AF71" s="33"/>
      <c r="AG71" s="33"/>
      <c r="AH71" s="33"/>
    </row>
    <row r="72" spans="1:34" ht="24.95" customHeight="1" x14ac:dyDescent="0.2">
      <c r="A72" s="238">
        <v>67</v>
      </c>
      <c r="B72" s="244"/>
      <c r="C72" s="244"/>
      <c r="D72" s="244"/>
      <c r="E72" s="64"/>
      <c r="F72" s="64"/>
      <c r="G72" s="64"/>
      <c r="H72" s="64"/>
      <c r="I72" s="64"/>
      <c r="J72" s="64"/>
      <c r="K72" s="64"/>
      <c r="L72" s="64"/>
      <c r="M72" s="64"/>
      <c r="N72" s="64"/>
      <c r="O72" s="64"/>
      <c r="P72" s="64"/>
      <c r="Q72" s="237">
        <f t="shared" si="4"/>
        <v>0</v>
      </c>
      <c r="R72" s="238">
        <f t="shared" si="5"/>
        <v>0</v>
      </c>
      <c r="S72" s="238">
        <f t="shared" si="6"/>
        <v>0</v>
      </c>
      <c r="T72" s="240"/>
      <c r="U72" s="240"/>
      <c r="V72" s="240"/>
      <c r="W72" s="240"/>
      <c r="X72" s="240"/>
      <c r="Y72" s="239">
        <f t="shared" si="7"/>
        <v>0</v>
      </c>
      <c r="Z72" s="33"/>
      <c r="AA72" s="33"/>
      <c r="AB72" s="33"/>
      <c r="AC72" s="33"/>
      <c r="AD72" s="33"/>
      <c r="AE72" s="33"/>
      <c r="AF72" s="33"/>
      <c r="AG72" s="33"/>
      <c r="AH72" s="33"/>
    </row>
    <row r="73" spans="1:34" ht="24.95" customHeight="1" x14ac:dyDescent="0.2">
      <c r="A73" s="238">
        <v>68</v>
      </c>
      <c r="B73" s="244"/>
      <c r="C73" s="244"/>
      <c r="D73" s="244"/>
      <c r="E73" s="64"/>
      <c r="F73" s="64"/>
      <c r="G73" s="64"/>
      <c r="H73" s="64"/>
      <c r="I73" s="64"/>
      <c r="J73" s="64"/>
      <c r="K73" s="64"/>
      <c r="L73" s="64"/>
      <c r="M73" s="64"/>
      <c r="N73" s="64"/>
      <c r="O73" s="64"/>
      <c r="P73" s="64"/>
      <c r="Q73" s="237">
        <f t="shared" si="4"/>
        <v>0</v>
      </c>
      <c r="R73" s="238">
        <f t="shared" si="5"/>
        <v>0</v>
      </c>
      <c r="S73" s="238">
        <f t="shared" si="6"/>
        <v>0</v>
      </c>
      <c r="T73" s="240"/>
      <c r="U73" s="240"/>
      <c r="V73" s="240"/>
      <c r="W73" s="240"/>
      <c r="X73" s="240"/>
      <c r="Y73" s="239">
        <f t="shared" si="7"/>
        <v>0</v>
      </c>
      <c r="Z73" s="33"/>
      <c r="AA73" s="33"/>
      <c r="AB73" s="33"/>
      <c r="AC73" s="33"/>
      <c r="AD73" s="33"/>
      <c r="AE73" s="33"/>
      <c r="AF73" s="33"/>
      <c r="AG73" s="33"/>
      <c r="AH73" s="33"/>
    </row>
    <row r="74" spans="1:34" ht="24.95" customHeight="1" x14ac:dyDescent="0.2">
      <c r="A74" s="238">
        <v>69</v>
      </c>
      <c r="B74" s="244"/>
      <c r="C74" s="244"/>
      <c r="D74" s="244"/>
      <c r="E74" s="64"/>
      <c r="F74" s="64"/>
      <c r="G74" s="64"/>
      <c r="H74" s="64"/>
      <c r="I74" s="64"/>
      <c r="J74" s="64"/>
      <c r="K74" s="64"/>
      <c r="L74" s="64"/>
      <c r="M74" s="64"/>
      <c r="N74" s="64"/>
      <c r="O74" s="64"/>
      <c r="P74" s="64"/>
      <c r="Q74" s="237">
        <f t="shared" si="4"/>
        <v>0</v>
      </c>
      <c r="R74" s="238">
        <f t="shared" si="5"/>
        <v>0</v>
      </c>
      <c r="S74" s="238">
        <f t="shared" si="6"/>
        <v>0</v>
      </c>
      <c r="T74" s="240"/>
      <c r="U74" s="240"/>
      <c r="V74" s="240"/>
      <c r="W74" s="240"/>
      <c r="X74" s="240"/>
      <c r="Y74" s="239">
        <f t="shared" si="7"/>
        <v>0</v>
      </c>
      <c r="Z74" s="33"/>
      <c r="AA74" s="33"/>
      <c r="AB74" s="33"/>
      <c r="AC74" s="33"/>
      <c r="AD74" s="33"/>
      <c r="AE74" s="33"/>
      <c r="AF74" s="33"/>
      <c r="AG74" s="33"/>
      <c r="AH74" s="33"/>
    </row>
    <row r="75" spans="1:34" ht="24.95" customHeight="1" x14ac:dyDescent="0.2">
      <c r="A75" s="238">
        <v>70</v>
      </c>
      <c r="B75" s="244"/>
      <c r="C75" s="244"/>
      <c r="D75" s="244"/>
      <c r="E75" s="64"/>
      <c r="F75" s="64"/>
      <c r="G75" s="64"/>
      <c r="H75" s="64"/>
      <c r="I75" s="64"/>
      <c r="J75" s="64"/>
      <c r="K75" s="64"/>
      <c r="L75" s="64"/>
      <c r="M75" s="64"/>
      <c r="N75" s="64"/>
      <c r="O75" s="64"/>
      <c r="P75" s="64"/>
      <c r="Q75" s="237">
        <f t="shared" si="4"/>
        <v>0</v>
      </c>
      <c r="R75" s="238">
        <f t="shared" si="5"/>
        <v>0</v>
      </c>
      <c r="S75" s="238">
        <f t="shared" si="6"/>
        <v>0</v>
      </c>
      <c r="T75" s="240"/>
      <c r="U75" s="240"/>
      <c r="V75" s="240"/>
      <c r="W75" s="240"/>
      <c r="X75" s="240"/>
      <c r="Y75" s="239">
        <f t="shared" si="7"/>
        <v>0</v>
      </c>
      <c r="Z75" s="33"/>
      <c r="AA75" s="33"/>
      <c r="AB75" s="33"/>
      <c r="AC75" s="33"/>
      <c r="AD75" s="33"/>
      <c r="AE75" s="33"/>
      <c r="AF75" s="33"/>
      <c r="AG75" s="33"/>
      <c r="AH75" s="33"/>
    </row>
    <row r="76" spans="1:34" ht="24.95" customHeight="1" x14ac:dyDescent="0.2">
      <c r="A76" s="238">
        <v>71</v>
      </c>
      <c r="B76" s="244"/>
      <c r="C76" s="244"/>
      <c r="D76" s="244"/>
      <c r="E76" s="64"/>
      <c r="F76" s="64"/>
      <c r="G76" s="64"/>
      <c r="H76" s="64"/>
      <c r="I76" s="64"/>
      <c r="J76" s="64"/>
      <c r="K76" s="64"/>
      <c r="L76" s="64"/>
      <c r="M76" s="64"/>
      <c r="N76" s="64"/>
      <c r="O76" s="64"/>
      <c r="P76" s="64"/>
      <c r="Q76" s="237">
        <f t="shared" si="4"/>
        <v>0</v>
      </c>
      <c r="R76" s="238">
        <f t="shared" si="5"/>
        <v>0</v>
      </c>
      <c r="S76" s="238">
        <f t="shared" si="6"/>
        <v>0</v>
      </c>
      <c r="T76" s="240"/>
      <c r="U76" s="240"/>
      <c r="V76" s="240"/>
      <c r="W76" s="240"/>
      <c r="X76" s="240"/>
      <c r="Y76" s="239">
        <f t="shared" si="7"/>
        <v>0</v>
      </c>
      <c r="Z76" s="33"/>
      <c r="AA76" s="33"/>
      <c r="AB76" s="33"/>
      <c r="AC76" s="33"/>
      <c r="AD76" s="33"/>
      <c r="AE76" s="33"/>
      <c r="AF76" s="33"/>
      <c r="AG76" s="33"/>
      <c r="AH76" s="33"/>
    </row>
    <row r="77" spans="1:34" ht="24.95" customHeight="1" x14ac:dyDescent="0.2">
      <c r="A77" s="238">
        <v>72</v>
      </c>
      <c r="B77" s="244"/>
      <c r="C77" s="244"/>
      <c r="D77" s="244"/>
      <c r="E77" s="241"/>
      <c r="F77" s="241"/>
      <c r="G77" s="241"/>
      <c r="H77" s="241"/>
      <c r="I77" s="241"/>
      <c r="J77" s="241"/>
      <c r="K77" s="241"/>
      <c r="L77" s="241"/>
      <c r="M77" s="241"/>
      <c r="N77" s="241"/>
      <c r="O77" s="241"/>
      <c r="P77" s="241"/>
      <c r="Q77" s="237">
        <f t="shared" si="4"/>
        <v>0</v>
      </c>
      <c r="R77" s="238">
        <f t="shared" si="5"/>
        <v>0</v>
      </c>
      <c r="S77" s="238">
        <f t="shared" si="6"/>
        <v>0</v>
      </c>
      <c r="T77" s="240"/>
      <c r="U77" s="240"/>
      <c r="V77" s="240"/>
      <c r="W77" s="240"/>
      <c r="X77" s="240"/>
      <c r="Y77" s="239">
        <f t="shared" si="7"/>
        <v>0</v>
      </c>
      <c r="Z77" s="33"/>
      <c r="AA77" s="33"/>
      <c r="AB77" s="33"/>
      <c r="AC77" s="33"/>
      <c r="AD77" s="33"/>
      <c r="AE77" s="33"/>
      <c r="AF77" s="33"/>
      <c r="AG77" s="33"/>
      <c r="AH77" s="33"/>
    </row>
    <row r="78" spans="1:34" ht="24.95" customHeight="1" x14ac:dyDescent="0.2">
      <c r="A78" s="238">
        <v>73</v>
      </c>
      <c r="B78" s="244"/>
      <c r="C78" s="244"/>
      <c r="D78" s="244"/>
      <c r="E78" s="64"/>
      <c r="F78" s="64"/>
      <c r="G78" s="64"/>
      <c r="H78" s="64"/>
      <c r="I78" s="64"/>
      <c r="J78" s="64"/>
      <c r="K78" s="64"/>
      <c r="L78" s="64"/>
      <c r="M78" s="64"/>
      <c r="N78" s="64"/>
      <c r="O78" s="64"/>
      <c r="P78" s="64"/>
      <c r="Q78" s="237">
        <f t="shared" si="4"/>
        <v>0</v>
      </c>
      <c r="R78" s="238">
        <f t="shared" si="5"/>
        <v>0</v>
      </c>
      <c r="S78" s="238">
        <f t="shared" si="6"/>
        <v>0</v>
      </c>
      <c r="T78" s="240"/>
      <c r="U78" s="240"/>
      <c r="V78" s="240"/>
      <c r="W78" s="240"/>
      <c r="X78" s="240"/>
      <c r="Y78" s="239">
        <f t="shared" si="7"/>
        <v>0</v>
      </c>
      <c r="Z78" s="33"/>
      <c r="AA78" s="33"/>
      <c r="AB78" s="33"/>
      <c r="AC78" s="33"/>
      <c r="AD78" s="33"/>
      <c r="AE78" s="33"/>
      <c r="AF78" s="33"/>
      <c r="AG78" s="33"/>
      <c r="AH78" s="33"/>
    </row>
    <row r="79" spans="1:34" ht="24.95" customHeight="1" x14ac:dyDescent="0.2">
      <c r="A79" s="238">
        <v>74</v>
      </c>
      <c r="B79" s="244"/>
      <c r="C79" s="244"/>
      <c r="D79" s="244"/>
      <c r="E79" s="64"/>
      <c r="F79" s="64"/>
      <c r="G79" s="64"/>
      <c r="H79" s="64"/>
      <c r="I79" s="64"/>
      <c r="J79" s="64"/>
      <c r="K79" s="64"/>
      <c r="L79" s="64"/>
      <c r="M79" s="64"/>
      <c r="N79" s="64"/>
      <c r="O79" s="64"/>
      <c r="P79" s="64"/>
      <c r="Q79" s="237">
        <f t="shared" si="4"/>
        <v>0</v>
      </c>
      <c r="R79" s="238">
        <f t="shared" si="5"/>
        <v>0</v>
      </c>
      <c r="S79" s="238">
        <f t="shared" si="6"/>
        <v>0</v>
      </c>
      <c r="T79" s="240"/>
      <c r="U79" s="240"/>
      <c r="V79" s="240"/>
      <c r="W79" s="240"/>
      <c r="X79" s="240"/>
      <c r="Y79" s="239">
        <f t="shared" si="7"/>
        <v>0</v>
      </c>
      <c r="Z79" s="33"/>
      <c r="AA79" s="33"/>
      <c r="AB79" s="33"/>
      <c r="AC79" s="33"/>
      <c r="AD79" s="33"/>
      <c r="AE79" s="33"/>
      <c r="AF79" s="33"/>
      <c r="AG79" s="33"/>
      <c r="AH79" s="33"/>
    </row>
    <row r="80" spans="1:34" ht="24.95" customHeight="1" x14ac:dyDescent="0.2">
      <c r="A80" s="238">
        <v>75</v>
      </c>
      <c r="B80" s="244"/>
      <c r="C80" s="244"/>
      <c r="D80" s="244"/>
      <c r="E80" s="64"/>
      <c r="F80" s="64"/>
      <c r="G80" s="64"/>
      <c r="H80" s="64"/>
      <c r="I80" s="64"/>
      <c r="J80" s="64"/>
      <c r="K80" s="64"/>
      <c r="L80" s="64"/>
      <c r="M80" s="64"/>
      <c r="N80" s="64"/>
      <c r="O80" s="64"/>
      <c r="P80" s="64"/>
      <c r="Q80" s="237">
        <f t="shared" si="4"/>
        <v>0</v>
      </c>
      <c r="R80" s="238">
        <f t="shared" si="5"/>
        <v>0</v>
      </c>
      <c r="S80" s="238">
        <f t="shared" si="6"/>
        <v>0</v>
      </c>
      <c r="T80" s="240"/>
      <c r="U80" s="240"/>
      <c r="V80" s="240"/>
      <c r="W80" s="240"/>
      <c r="X80" s="240"/>
      <c r="Y80" s="239">
        <f t="shared" si="7"/>
        <v>0</v>
      </c>
      <c r="Z80" s="33"/>
      <c r="AA80" s="33"/>
      <c r="AB80" s="33"/>
      <c r="AC80" s="33"/>
      <c r="AD80" s="33"/>
      <c r="AE80" s="33"/>
      <c r="AF80" s="33"/>
      <c r="AG80" s="33"/>
      <c r="AH80" s="33"/>
    </row>
    <row r="81" spans="1:34" ht="24.95" customHeight="1" x14ac:dyDescent="0.2">
      <c r="A81" s="238">
        <v>76</v>
      </c>
      <c r="B81" s="244"/>
      <c r="C81" s="244"/>
      <c r="D81" s="244"/>
      <c r="E81" s="64"/>
      <c r="F81" s="64"/>
      <c r="G81" s="64"/>
      <c r="H81" s="64"/>
      <c r="I81" s="64"/>
      <c r="J81" s="64"/>
      <c r="K81" s="64"/>
      <c r="L81" s="64"/>
      <c r="M81" s="64"/>
      <c r="N81" s="64"/>
      <c r="O81" s="64"/>
      <c r="P81" s="64"/>
      <c r="Q81" s="237">
        <f t="shared" si="4"/>
        <v>0</v>
      </c>
      <c r="R81" s="238">
        <f t="shared" si="5"/>
        <v>0</v>
      </c>
      <c r="S81" s="238">
        <f t="shared" si="6"/>
        <v>0</v>
      </c>
      <c r="T81" s="240"/>
      <c r="U81" s="240"/>
      <c r="V81" s="240"/>
      <c r="W81" s="240"/>
      <c r="X81" s="240"/>
      <c r="Y81" s="239">
        <f t="shared" si="7"/>
        <v>0</v>
      </c>
      <c r="Z81" s="33"/>
      <c r="AA81" s="33"/>
      <c r="AB81" s="33"/>
      <c r="AC81" s="33"/>
      <c r="AD81" s="33"/>
      <c r="AE81" s="33"/>
      <c r="AF81" s="33"/>
      <c r="AG81" s="33"/>
      <c r="AH81" s="33"/>
    </row>
    <row r="82" spans="1:34" ht="24.95" customHeight="1" x14ac:dyDescent="0.2">
      <c r="A82" s="238">
        <v>77</v>
      </c>
      <c r="B82" s="244"/>
      <c r="C82" s="244"/>
      <c r="D82" s="244"/>
      <c r="E82" s="64"/>
      <c r="F82" s="64"/>
      <c r="G82" s="64"/>
      <c r="H82" s="64"/>
      <c r="I82" s="64"/>
      <c r="J82" s="64"/>
      <c r="K82" s="64"/>
      <c r="L82" s="64"/>
      <c r="M82" s="64"/>
      <c r="N82" s="64"/>
      <c r="O82" s="64"/>
      <c r="P82" s="64"/>
      <c r="Q82" s="237">
        <f t="shared" si="4"/>
        <v>0</v>
      </c>
      <c r="R82" s="238">
        <f t="shared" si="5"/>
        <v>0</v>
      </c>
      <c r="S82" s="238">
        <f t="shared" si="6"/>
        <v>0</v>
      </c>
      <c r="T82" s="240"/>
      <c r="U82" s="240"/>
      <c r="V82" s="240"/>
      <c r="W82" s="240"/>
      <c r="X82" s="240"/>
      <c r="Y82" s="239">
        <f t="shared" si="7"/>
        <v>0</v>
      </c>
      <c r="Z82" s="33"/>
      <c r="AA82" s="33"/>
      <c r="AB82" s="33"/>
      <c r="AC82" s="33"/>
      <c r="AD82" s="33"/>
      <c r="AE82" s="33"/>
      <c r="AF82" s="33"/>
      <c r="AG82" s="33"/>
      <c r="AH82" s="33"/>
    </row>
    <row r="83" spans="1:34" ht="24.95" customHeight="1" x14ac:dyDescent="0.2">
      <c r="A83" s="238">
        <v>78</v>
      </c>
      <c r="B83" s="244"/>
      <c r="C83" s="244"/>
      <c r="D83" s="244"/>
      <c r="E83" s="64"/>
      <c r="F83" s="64"/>
      <c r="G83" s="64"/>
      <c r="H83" s="64"/>
      <c r="I83" s="64"/>
      <c r="J83" s="64"/>
      <c r="K83" s="64"/>
      <c r="L83" s="64"/>
      <c r="M83" s="64"/>
      <c r="N83" s="64"/>
      <c r="O83" s="64"/>
      <c r="P83" s="64"/>
      <c r="Q83" s="237">
        <f t="shared" si="4"/>
        <v>0</v>
      </c>
      <c r="R83" s="238">
        <f t="shared" si="5"/>
        <v>0</v>
      </c>
      <c r="S83" s="238">
        <f t="shared" si="6"/>
        <v>0</v>
      </c>
      <c r="T83" s="240"/>
      <c r="U83" s="240"/>
      <c r="V83" s="240"/>
      <c r="W83" s="240"/>
      <c r="X83" s="240"/>
      <c r="Y83" s="239">
        <f t="shared" si="7"/>
        <v>0</v>
      </c>
      <c r="Z83" s="33"/>
      <c r="AA83" s="33"/>
      <c r="AB83" s="33"/>
      <c r="AC83" s="33"/>
      <c r="AD83" s="33"/>
      <c r="AE83" s="33"/>
      <c r="AF83" s="33"/>
      <c r="AG83" s="33"/>
      <c r="AH83" s="33"/>
    </row>
    <row r="84" spans="1:34" ht="24.95" customHeight="1" x14ac:dyDescent="0.2">
      <c r="A84" s="238">
        <v>79</v>
      </c>
      <c r="B84" s="244"/>
      <c r="C84" s="244"/>
      <c r="D84" s="244"/>
      <c r="E84" s="64"/>
      <c r="F84" s="64"/>
      <c r="G84" s="64"/>
      <c r="H84" s="64"/>
      <c r="I84" s="64"/>
      <c r="J84" s="64"/>
      <c r="K84" s="64"/>
      <c r="L84" s="64"/>
      <c r="M84" s="64"/>
      <c r="N84" s="64"/>
      <c r="O84" s="64"/>
      <c r="P84" s="64"/>
      <c r="Q84" s="237">
        <f t="shared" si="4"/>
        <v>0</v>
      </c>
      <c r="R84" s="238">
        <f t="shared" si="5"/>
        <v>0</v>
      </c>
      <c r="S84" s="238">
        <f t="shared" si="6"/>
        <v>0</v>
      </c>
      <c r="T84" s="240"/>
      <c r="U84" s="240"/>
      <c r="V84" s="240"/>
      <c r="W84" s="240"/>
      <c r="X84" s="240"/>
      <c r="Y84" s="239">
        <f t="shared" si="7"/>
        <v>0</v>
      </c>
      <c r="Z84" s="33"/>
      <c r="AA84" s="33"/>
      <c r="AB84" s="33"/>
      <c r="AC84" s="33"/>
      <c r="AD84" s="33"/>
      <c r="AE84" s="33"/>
      <c r="AF84" s="33"/>
      <c r="AG84" s="33"/>
      <c r="AH84" s="33"/>
    </row>
    <row r="85" spans="1:34" ht="24.95" customHeight="1" x14ac:dyDescent="0.2">
      <c r="A85" s="238">
        <v>80</v>
      </c>
      <c r="B85" s="244"/>
      <c r="C85" s="244"/>
      <c r="D85" s="244"/>
      <c r="E85" s="64"/>
      <c r="F85" s="64"/>
      <c r="G85" s="64"/>
      <c r="H85" s="64"/>
      <c r="I85" s="64"/>
      <c r="J85" s="64"/>
      <c r="K85" s="64"/>
      <c r="L85" s="64"/>
      <c r="M85" s="64"/>
      <c r="N85" s="64"/>
      <c r="O85" s="64"/>
      <c r="P85" s="64"/>
      <c r="Q85" s="237">
        <f t="shared" si="4"/>
        <v>0</v>
      </c>
      <c r="R85" s="238">
        <f t="shared" si="5"/>
        <v>0</v>
      </c>
      <c r="S85" s="238">
        <f t="shared" si="6"/>
        <v>0</v>
      </c>
      <c r="T85" s="240"/>
      <c r="U85" s="240"/>
      <c r="V85" s="240"/>
      <c r="W85" s="240"/>
      <c r="X85" s="240"/>
      <c r="Y85" s="239">
        <f t="shared" si="7"/>
        <v>0</v>
      </c>
      <c r="Z85" s="33"/>
      <c r="AA85" s="33"/>
      <c r="AB85" s="33"/>
      <c r="AC85" s="33"/>
      <c r="AD85" s="33"/>
      <c r="AE85" s="33"/>
      <c r="AF85" s="33"/>
      <c r="AG85" s="33"/>
      <c r="AH85" s="33"/>
    </row>
    <row r="86" spans="1:34" ht="24.95" customHeight="1" x14ac:dyDescent="0.2">
      <c r="A86" s="238">
        <v>81</v>
      </c>
      <c r="B86" s="244"/>
      <c r="C86" s="244"/>
      <c r="D86" s="244"/>
      <c r="E86" s="64"/>
      <c r="F86" s="64"/>
      <c r="G86" s="64"/>
      <c r="H86" s="64"/>
      <c r="I86" s="64"/>
      <c r="J86" s="64"/>
      <c r="K86" s="64"/>
      <c r="L86" s="64"/>
      <c r="M86" s="64"/>
      <c r="N86" s="64"/>
      <c r="O86" s="64"/>
      <c r="P86" s="64"/>
      <c r="Q86" s="237">
        <f t="shared" si="4"/>
        <v>0</v>
      </c>
      <c r="R86" s="238">
        <f t="shared" si="5"/>
        <v>0</v>
      </c>
      <c r="S86" s="238">
        <f t="shared" si="6"/>
        <v>0</v>
      </c>
      <c r="T86" s="240"/>
      <c r="U86" s="240"/>
      <c r="V86" s="240"/>
      <c r="W86" s="240"/>
      <c r="X86" s="240"/>
      <c r="Y86" s="239">
        <f t="shared" si="7"/>
        <v>0</v>
      </c>
      <c r="Z86" s="33"/>
      <c r="AA86" s="33"/>
      <c r="AB86" s="33"/>
      <c r="AC86" s="33"/>
      <c r="AD86" s="33"/>
      <c r="AE86" s="33"/>
      <c r="AF86" s="33"/>
      <c r="AG86" s="33"/>
      <c r="AH86" s="33"/>
    </row>
    <row r="87" spans="1:34" ht="24.95" customHeight="1" x14ac:dyDescent="0.2">
      <c r="A87" s="238">
        <v>82</v>
      </c>
      <c r="B87" s="244"/>
      <c r="C87" s="244"/>
      <c r="D87" s="244"/>
      <c r="E87" s="64"/>
      <c r="F87" s="64"/>
      <c r="G87" s="64"/>
      <c r="H87" s="64"/>
      <c r="I87" s="64"/>
      <c r="J87" s="64"/>
      <c r="K87" s="64"/>
      <c r="L87" s="64"/>
      <c r="M87" s="64"/>
      <c r="N87" s="64"/>
      <c r="O87" s="64"/>
      <c r="P87" s="64"/>
      <c r="Q87" s="237">
        <f t="shared" si="4"/>
        <v>0</v>
      </c>
      <c r="R87" s="238">
        <f t="shared" si="5"/>
        <v>0</v>
      </c>
      <c r="S87" s="238">
        <f t="shared" si="6"/>
        <v>0</v>
      </c>
      <c r="T87" s="240"/>
      <c r="U87" s="240"/>
      <c r="V87" s="240"/>
      <c r="W87" s="240"/>
      <c r="X87" s="240"/>
      <c r="Y87" s="239">
        <f t="shared" si="7"/>
        <v>0</v>
      </c>
      <c r="Z87" s="33"/>
      <c r="AA87" s="33"/>
      <c r="AB87" s="33"/>
      <c r="AC87" s="33"/>
      <c r="AD87" s="33"/>
      <c r="AE87" s="33"/>
      <c r="AF87" s="33"/>
      <c r="AG87" s="33"/>
      <c r="AH87" s="33"/>
    </row>
    <row r="88" spans="1:34" ht="24.95" customHeight="1" x14ac:dyDescent="0.2">
      <c r="A88" s="238">
        <v>83</v>
      </c>
      <c r="B88" s="244"/>
      <c r="C88" s="244"/>
      <c r="D88" s="244"/>
      <c r="E88" s="64"/>
      <c r="F88" s="64"/>
      <c r="G88" s="64"/>
      <c r="H88" s="64"/>
      <c r="I88" s="64"/>
      <c r="J88" s="64"/>
      <c r="K88" s="64"/>
      <c r="L88" s="64"/>
      <c r="M88" s="64"/>
      <c r="N88" s="64"/>
      <c r="O88" s="64"/>
      <c r="P88" s="64"/>
      <c r="Q88" s="237">
        <f t="shared" si="4"/>
        <v>0</v>
      </c>
      <c r="R88" s="238">
        <f t="shared" si="5"/>
        <v>0</v>
      </c>
      <c r="S88" s="238">
        <f t="shared" si="6"/>
        <v>0</v>
      </c>
      <c r="T88" s="240"/>
      <c r="U88" s="240"/>
      <c r="V88" s="240"/>
      <c r="W88" s="240"/>
      <c r="X88" s="240"/>
      <c r="Y88" s="239">
        <f t="shared" si="7"/>
        <v>0</v>
      </c>
      <c r="Z88" s="33"/>
      <c r="AA88" s="33"/>
      <c r="AB88" s="33"/>
      <c r="AC88" s="33"/>
      <c r="AD88" s="33"/>
      <c r="AE88" s="33"/>
      <c r="AF88" s="33"/>
      <c r="AG88" s="33"/>
      <c r="AH88" s="33"/>
    </row>
    <row r="89" spans="1:34" ht="24.95" customHeight="1" x14ac:dyDescent="0.2">
      <c r="A89" s="238">
        <v>84</v>
      </c>
      <c r="B89" s="244"/>
      <c r="C89" s="244"/>
      <c r="D89" s="244"/>
      <c r="E89" s="64"/>
      <c r="F89" s="64"/>
      <c r="G89" s="64"/>
      <c r="H89" s="64"/>
      <c r="I89" s="64"/>
      <c r="J89" s="64"/>
      <c r="K89" s="64"/>
      <c r="L89" s="64"/>
      <c r="M89" s="64"/>
      <c r="N89" s="64"/>
      <c r="O89" s="64"/>
      <c r="P89" s="64"/>
      <c r="Q89" s="237">
        <f t="shared" si="4"/>
        <v>0</v>
      </c>
      <c r="R89" s="238">
        <f t="shared" si="5"/>
        <v>0</v>
      </c>
      <c r="S89" s="238">
        <f t="shared" si="6"/>
        <v>0</v>
      </c>
      <c r="T89" s="240"/>
      <c r="U89" s="240"/>
      <c r="V89" s="240"/>
      <c r="W89" s="240"/>
      <c r="X89" s="240"/>
      <c r="Y89" s="239">
        <f t="shared" si="7"/>
        <v>0</v>
      </c>
      <c r="Z89" s="33"/>
      <c r="AA89" s="33"/>
      <c r="AB89" s="33"/>
      <c r="AC89" s="33"/>
      <c r="AD89" s="33"/>
      <c r="AE89" s="33"/>
      <c r="AF89" s="33"/>
      <c r="AG89" s="33"/>
      <c r="AH89" s="33"/>
    </row>
    <row r="90" spans="1:34" ht="24.95" customHeight="1" x14ac:dyDescent="0.2">
      <c r="A90" s="238">
        <v>85</v>
      </c>
      <c r="B90" s="244"/>
      <c r="C90" s="244"/>
      <c r="D90" s="244"/>
      <c r="E90" s="64"/>
      <c r="F90" s="64"/>
      <c r="G90" s="64"/>
      <c r="H90" s="64"/>
      <c r="I90" s="64"/>
      <c r="J90" s="64"/>
      <c r="K90" s="64"/>
      <c r="L90" s="64"/>
      <c r="M90" s="64"/>
      <c r="N90" s="64"/>
      <c r="O90" s="64"/>
      <c r="P90" s="64"/>
      <c r="Q90" s="237">
        <f t="shared" si="4"/>
        <v>0</v>
      </c>
      <c r="R90" s="238">
        <f t="shared" si="5"/>
        <v>0</v>
      </c>
      <c r="S90" s="238">
        <f t="shared" si="6"/>
        <v>0</v>
      </c>
      <c r="T90" s="240"/>
      <c r="U90" s="240"/>
      <c r="V90" s="240"/>
      <c r="W90" s="240"/>
      <c r="X90" s="240"/>
      <c r="Y90" s="239">
        <f t="shared" si="7"/>
        <v>0</v>
      </c>
      <c r="Z90" s="33"/>
      <c r="AA90" s="33"/>
      <c r="AB90" s="33"/>
      <c r="AC90" s="33"/>
      <c r="AD90" s="33"/>
      <c r="AE90" s="33"/>
      <c r="AF90" s="33"/>
      <c r="AG90" s="33"/>
      <c r="AH90" s="33"/>
    </row>
    <row r="91" spans="1:34" ht="24.95" customHeight="1" x14ac:dyDescent="0.2">
      <c r="A91" s="238">
        <v>86</v>
      </c>
      <c r="B91" s="244"/>
      <c r="C91" s="244"/>
      <c r="D91" s="244"/>
      <c r="E91" s="64"/>
      <c r="F91" s="64"/>
      <c r="G91" s="64"/>
      <c r="H91" s="64"/>
      <c r="I91" s="64"/>
      <c r="J91" s="64"/>
      <c r="K91" s="64"/>
      <c r="L91" s="64"/>
      <c r="M91" s="64"/>
      <c r="N91" s="64"/>
      <c r="O91" s="64"/>
      <c r="P91" s="64"/>
      <c r="Q91" s="237">
        <f t="shared" si="4"/>
        <v>0</v>
      </c>
      <c r="R91" s="238">
        <f t="shared" si="5"/>
        <v>0</v>
      </c>
      <c r="S91" s="238">
        <f t="shared" si="6"/>
        <v>0</v>
      </c>
      <c r="T91" s="240"/>
      <c r="U91" s="240"/>
      <c r="V91" s="240"/>
      <c r="W91" s="240"/>
      <c r="X91" s="240"/>
      <c r="Y91" s="239">
        <f t="shared" si="7"/>
        <v>0</v>
      </c>
      <c r="Z91" s="33"/>
      <c r="AA91" s="33"/>
      <c r="AB91" s="33"/>
      <c r="AC91" s="33"/>
      <c r="AD91" s="33"/>
      <c r="AE91" s="33"/>
      <c r="AF91" s="33"/>
      <c r="AG91" s="33"/>
      <c r="AH91" s="33"/>
    </row>
    <row r="92" spans="1:34" ht="24.95" customHeight="1" x14ac:dyDescent="0.2">
      <c r="A92" s="238">
        <v>87</v>
      </c>
      <c r="B92" s="244"/>
      <c r="C92" s="244"/>
      <c r="D92" s="244"/>
      <c r="E92" s="64"/>
      <c r="F92" s="64"/>
      <c r="G92" s="64"/>
      <c r="H92" s="64"/>
      <c r="I92" s="64"/>
      <c r="J92" s="64"/>
      <c r="K92" s="64"/>
      <c r="L92" s="64"/>
      <c r="M92" s="64"/>
      <c r="N92" s="64"/>
      <c r="O92" s="64"/>
      <c r="P92" s="64"/>
      <c r="Q92" s="237">
        <f t="shared" si="4"/>
        <v>0</v>
      </c>
      <c r="R92" s="238">
        <f t="shared" si="5"/>
        <v>0</v>
      </c>
      <c r="S92" s="238">
        <f t="shared" si="6"/>
        <v>0</v>
      </c>
      <c r="T92" s="240"/>
      <c r="U92" s="240"/>
      <c r="V92" s="240"/>
      <c r="W92" s="240"/>
      <c r="X92" s="240"/>
      <c r="Y92" s="239">
        <f t="shared" si="7"/>
        <v>0</v>
      </c>
      <c r="Z92" s="33"/>
      <c r="AA92" s="33"/>
      <c r="AB92" s="33"/>
      <c r="AC92" s="33"/>
      <c r="AD92" s="33"/>
      <c r="AE92" s="33"/>
      <c r="AF92" s="33"/>
      <c r="AG92" s="33"/>
      <c r="AH92" s="33"/>
    </row>
    <row r="93" spans="1:34" ht="24.95" customHeight="1" x14ac:dyDescent="0.2">
      <c r="A93" s="238">
        <v>88</v>
      </c>
      <c r="B93" s="244"/>
      <c r="C93" s="244"/>
      <c r="D93" s="244"/>
      <c r="E93" s="64"/>
      <c r="F93" s="64"/>
      <c r="G93" s="64"/>
      <c r="H93" s="64"/>
      <c r="I93" s="64"/>
      <c r="J93" s="64"/>
      <c r="K93" s="64"/>
      <c r="L93" s="64"/>
      <c r="M93" s="64"/>
      <c r="N93" s="64"/>
      <c r="O93" s="64"/>
      <c r="P93" s="64"/>
      <c r="Q93" s="237">
        <f t="shared" si="4"/>
        <v>0</v>
      </c>
      <c r="R93" s="238">
        <f t="shared" si="5"/>
        <v>0</v>
      </c>
      <c r="S93" s="238">
        <f t="shared" si="6"/>
        <v>0</v>
      </c>
      <c r="T93" s="240"/>
      <c r="U93" s="240"/>
      <c r="V93" s="240"/>
      <c r="W93" s="240"/>
      <c r="X93" s="240"/>
      <c r="Y93" s="239">
        <f t="shared" si="7"/>
        <v>0</v>
      </c>
      <c r="Z93" s="33"/>
      <c r="AA93" s="33"/>
      <c r="AB93" s="33"/>
      <c r="AC93" s="33"/>
      <c r="AD93" s="33"/>
      <c r="AE93" s="33"/>
      <c r="AF93" s="33"/>
      <c r="AG93" s="33"/>
      <c r="AH93" s="33"/>
    </row>
    <row r="94" spans="1:34" ht="24.95" customHeight="1" x14ac:dyDescent="0.2">
      <c r="A94" s="238">
        <v>89</v>
      </c>
      <c r="B94" s="244"/>
      <c r="C94" s="244"/>
      <c r="D94" s="244"/>
      <c r="E94" s="64"/>
      <c r="F94" s="64"/>
      <c r="G94" s="64"/>
      <c r="H94" s="64"/>
      <c r="I94" s="64"/>
      <c r="J94" s="64"/>
      <c r="K94" s="64"/>
      <c r="L94" s="64"/>
      <c r="M94" s="64"/>
      <c r="N94" s="64"/>
      <c r="O94" s="64"/>
      <c r="P94" s="64"/>
      <c r="Q94" s="237">
        <f t="shared" si="4"/>
        <v>0</v>
      </c>
      <c r="R94" s="238">
        <f t="shared" si="5"/>
        <v>0</v>
      </c>
      <c r="S94" s="238">
        <f t="shared" si="6"/>
        <v>0</v>
      </c>
      <c r="T94" s="240"/>
      <c r="U94" s="240"/>
      <c r="V94" s="240"/>
      <c r="W94" s="240"/>
      <c r="X94" s="240"/>
      <c r="Y94" s="239">
        <f t="shared" si="7"/>
        <v>0</v>
      </c>
      <c r="Z94" s="33"/>
      <c r="AA94" s="33"/>
      <c r="AB94" s="33"/>
      <c r="AC94" s="33"/>
      <c r="AD94" s="33"/>
      <c r="AE94" s="33"/>
      <c r="AF94" s="33"/>
      <c r="AG94" s="33"/>
      <c r="AH94" s="33"/>
    </row>
    <row r="95" spans="1:34" ht="24.95" customHeight="1" x14ac:dyDescent="0.2">
      <c r="A95" s="238">
        <v>90</v>
      </c>
      <c r="B95" s="244"/>
      <c r="C95" s="244"/>
      <c r="D95" s="244"/>
      <c r="E95" s="64"/>
      <c r="F95" s="64"/>
      <c r="G95" s="64"/>
      <c r="H95" s="64"/>
      <c r="I95" s="64"/>
      <c r="J95" s="64"/>
      <c r="K95" s="64"/>
      <c r="L95" s="64"/>
      <c r="M95" s="64"/>
      <c r="N95" s="64"/>
      <c r="O95" s="64"/>
      <c r="P95" s="64"/>
      <c r="Q95" s="237">
        <f t="shared" si="4"/>
        <v>0</v>
      </c>
      <c r="R95" s="238">
        <f t="shared" si="5"/>
        <v>0</v>
      </c>
      <c r="S95" s="238">
        <f t="shared" si="6"/>
        <v>0</v>
      </c>
      <c r="T95" s="240"/>
      <c r="U95" s="240"/>
      <c r="V95" s="240"/>
      <c r="W95" s="240"/>
      <c r="X95" s="240"/>
      <c r="Y95" s="239">
        <f t="shared" si="7"/>
        <v>0</v>
      </c>
      <c r="Z95" s="33"/>
      <c r="AA95" s="33"/>
      <c r="AB95" s="33"/>
      <c r="AC95" s="33"/>
      <c r="AD95" s="33"/>
      <c r="AE95" s="33"/>
      <c r="AF95" s="33"/>
      <c r="AG95" s="33"/>
      <c r="AH95" s="33"/>
    </row>
    <row r="96" spans="1:34" ht="24.95" customHeight="1" x14ac:dyDescent="0.2">
      <c r="A96" s="238">
        <v>91</v>
      </c>
      <c r="B96" s="244"/>
      <c r="C96" s="244"/>
      <c r="D96" s="244"/>
      <c r="E96" s="64"/>
      <c r="F96" s="64"/>
      <c r="G96" s="64"/>
      <c r="H96" s="64"/>
      <c r="I96" s="64"/>
      <c r="J96" s="64"/>
      <c r="K96" s="64"/>
      <c r="L96" s="64"/>
      <c r="M96" s="64"/>
      <c r="N96" s="64"/>
      <c r="O96" s="64"/>
      <c r="P96" s="64"/>
      <c r="Q96" s="237">
        <f t="shared" si="4"/>
        <v>0</v>
      </c>
      <c r="R96" s="238">
        <f t="shared" si="5"/>
        <v>0</v>
      </c>
      <c r="S96" s="238">
        <f t="shared" si="6"/>
        <v>0</v>
      </c>
      <c r="T96" s="240"/>
      <c r="U96" s="240"/>
      <c r="V96" s="240"/>
      <c r="W96" s="240"/>
      <c r="X96" s="240"/>
      <c r="Y96" s="239">
        <f t="shared" si="7"/>
        <v>0</v>
      </c>
      <c r="Z96" s="33"/>
      <c r="AA96" s="33"/>
      <c r="AB96" s="33"/>
      <c r="AC96" s="33"/>
      <c r="AD96" s="33"/>
      <c r="AE96" s="33"/>
      <c r="AF96" s="33"/>
      <c r="AG96" s="33"/>
      <c r="AH96" s="33"/>
    </row>
    <row r="97" spans="1:34" ht="24.95" customHeight="1" x14ac:dyDescent="0.2">
      <c r="A97" s="238">
        <v>92</v>
      </c>
      <c r="B97" s="244"/>
      <c r="C97" s="244"/>
      <c r="D97" s="244"/>
      <c r="E97" s="64"/>
      <c r="F97" s="64"/>
      <c r="G97" s="64"/>
      <c r="H97" s="64"/>
      <c r="I97" s="64"/>
      <c r="J97" s="64"/>
      <c r="K97" s="64"/>
      <c r="L97" s="64"/>
      <c r="M97" s="64"/>
      <c r="N97" s="64"/>
      <c r="O97" s="64"/>
      <c r="P97" s="64"/>
      <c r="Q97" s="237">
        <f t="shared" si="4"/>
        <v>0</v>
      </c>
      <c r="R97" s="238">
        <f t="shared" si="5"/>
        <v>0</v>
      </c>
      <c r="S97" s="238">
        <f t="shared" si="6"/>
        <v>0</v>
      </c>
      <c r="T97" s="240"/>
      <c r="U97" s="240"/>
      <c r="V97" s="240"/>
      <c r="W97" s="240"/>
      <c r="X97" s="240"/>
      <c r="Y97" s="239">
        <f t="shared" si="7"/>
        <v>0</v>
      </c>
      <c r="Z97" s="33"/>
      <c r="AA97" s="33"/>
      <c r="AB97" s="33"/>
      <c r="AC97" s="33"/>
      <c r="AD97" s="33"/>
      <c r="AE97" s="33"/>
      <c r="AF97" s="33"/>
      <c r="AG97" s="33"/>
      <c r="AH97" s="33"/>
    </row>
    <row r="98" spans="1:34" ht="24.95" customHeight="1" x14ac:dyDescent="0.2">
      <c r="A98" s="238">
        <v>93</v>
      </c>
      <c r="B98" s="244"/>
      <c r="C98" s="244"/>
      <c r="D98" s="244"/>
      <c r="E98" s="64"/>
      <c r="F98" s="64"/>
      <c r="G98" s="64"/>
      <c r="H98" s="64"/>
      <c r="I98" s="64"/>
      <c r="J98" s="64"/>
      <c r="K98" s="64"/>
      <c r="L98" s="64"/>
      <c r="M98" s="64"/>
      <c r="N98" s="64"/>
      <c r="O98" s="64"/>
      <c r="P98" s="64"/>
      <c r="Q98" s="237">
        <f t="shared" si="4"/>
        <v>0</v>
      </c>
      <c r="R98" s="238">
        <f t="shared" si="5"/>
        <v>0</v>
      </c>
      <c r="S98" s="238">
        <f t="shared" si="6"/>
        <v>0</v>
      </c>
      <c r="T98" s="240"/>
      <c r="U98" s="240"/>
      <c r="V98" s="240"/>
      <c r="W98" s="240"/>
      <c r="X98" s="240"/>
      <c r="Y98" s="239">
        <f t="shared" si="7"/>
        <v>0</v>
      </c>
      <c r="Z98" s="33"/>
      <c r="AA98" s="33"/>
      <c r="AB98" s="33"/>
      <c r="AC98" s="33"/>
      <c r="AD98" s="33"/>
      <c r="AE98" s="33"/>
      <c r="AF98" s="33"/>
      <c r="AG98" s="33"/>
      <c r="AH98" s="33"/>
    </row>
    <row r="99" spans="1:34" ht="24.95" customHeight="1" x14ac:dyDescent="0.2">
      <c r="A99" s="238">
        <v>94</v>
      </c>
      <c r="B99" s="244"/>
      <c r="C99" s="244"/>
      <c r="D99" s="244"/>
      <c r="E99" s="64"/>
      <c r="F99" s="64"/>
      <c r="G99" s="64"/>
      <c r="H99" s="64"/>
      <c r="I99" s="64"/>
      <c r="J99" s="64"/>
      <c r="K99" s="64"/>
      <c r="L99" s="64"/>
      <c r="M99" s="64"/>
      <c r="N99" s="64"/>
      <c r="O99" s="64"/>
      <c r="P99" s="64"/>
      <c r="Q99" s="237">
        <f t="shared" si="4"/>
        <v>0</v>
      </c>
      <c r="R99" s="238">
        <f t="shared" si="5"/>
        <v>0</v>
      </c>
      <c r="S99" s="238">
        <f t="shared" si="6"/>
        <v>0</v>
      </c>
      <c r="T99" s="240"/>
      <c r="U99" s="240"/>
      <c r="V99" s="240"/>
      <c r="W99" s="240"/>
      <c r="X99" s="240"/>
      <c r="Y99" s="239">
        <f t="shared" si="7"/>
        <v>0</v>
      </c>
      <c r="Z99" s="33"/>
      <c r="AA99" s="33"/>
      <c r="AB99" s="33"/>
      <c r="AC99" s="33"/>
      <c r="AD99" s="33"/>
      <c r="AE99" s="33"/>
      <c r="AF99" s="33"/>
      <c r="AG99" s="33"/>
      <c r="AH99" s="33"/>
    </row>
    <row r="100" spans="1:34" ht="24.95" customHeight="1" x14ac:dyDescent="0.2">
      <c r="A100" s="238">
        <v>95</v>
      </c>
      <c r="B100" s="244"/>
      <c r="C100" s="244"/>
      <c r="D100" s="244"/>
      <c r="E100" s="64"/>
      <c r="F100" s="64"/>
      <c r="G100" s="64"/>
      <c r="H100" s="64"/>
      <c r="I100" s="64"/>
      <c r="J100" s="64"/>
      <c r="K100" s="64"/>
      <c r="L100" s="64"/>
      <c r="M100" s="64"/>
      <c r="N100" s="64"/>
      <c r="O100" s="64"/>
      <c r="P100" s="64"/>
      <c r="Q100" s="237">
        <f t="shared" si="4"/>
        <v>0</v>
      </c>
      <c r="R100" s="238">
        <f t="shared" si="5"/>
        <v>0</v>
      </c>
      <c r="S100" s="238">
        <f t="shared" si="6"/>
        <v>0</v>
      </c>
      <c r="T100" s="240"/>
      <c r="U100" s="240"/>
      <c r="V100" s="240"/>
      <c r="W100" s="240"/>
      <c r="X100" s="240"/>
      <c r="Y100" s="239">
        <f t="shared" si="7"/>
        <v>0</v>
      </c>
      <c r="Z100" s="33"/>
      <c r="AA100" s="33"/>
      <c r="AB100" s="33"/>
      <c r="AC100" s="33"/>
      <c r="AD100" s="33"/>
      <c r="AE100" s="33"/>
      <c r="AF100" s="33"/>
      <c r="AG100" s="33"/>
      <c r="AH100" s="33"/>
    </row>
    <row r="101" spans="1:34" ht="24.95" customHeight="1" x14ac:dyDescent="0.2">
      <c r="A101" s="238">
        <v>96</v>
      </c>
      <c r="B101" s="244"/>
      <c r="C101" s="244"/>
      <c r="D101" s="244"/>
      <c r="E101" s="64"/>
      <c r="F101" s="64"/>
      <c r="G101" s="64"/>
      <c r="H101" s="64"/>
      <c r="I101" s="64"/>
      <c r="J101" s="64"/>
      <c r="K101" s="64"/>
      <c r="L101" s="64"/>
      <c r="M101" s="64"/>
      <c r="N101" s="64"/>
      <c r="O101" s="64"/>
      <c r="P101" s="64"/>
      <c r="Q101" s="237">
        <f t="shared" si="4"/>
        <v>0</v>
      </c>
      <c r="R101" s="238">
        <f t="shared" si="5"/>
        <v>0</v>
      </c>
      <c r="S101" s="238">
        <f t="shared" si="6"/>
        <v>0</v>
      </c>
      <c r="T101" s="240"/>
      <c r="U101" s="240"/>
      <c r="V101" s="240"/>
      <c r="W101" s="240"/>
      <c r="X101" s="240"/>
      <c r="Y101" s="239">
        <f t="shared" si="7"/>
        <v>0</v>
      </c>
      <c r="Z101" s="33"/>
      <c r="AA101" s="33"/>
      <c r="AB101" s="33"/>
      <c r="AC101" s="33"/>
      <c r="AD101" s="33"/>
      <c r="AE101" s="33"/>
      <c r="AF101" s="33"/>
      <c r="AG101" s="33"/>
      <c r="AH101" s="33"/>
    </row>
    <row r="102" spans="1:34" ht="24.95" customHeight="1" x14ac:dyDescent="0.2">
      <c r="A102" s="238">
        <v>97</v>
      </c>
      <c r="B102" s="244"/>
      <c r="C102" s="244"/>
      <c r="D102" s="244"/>
      <c r="E102" s="64"/>
      <c r="F102" s="64"/>
      <c r="G102" s="64"/>
      <c r="H102" s="64"/>
      <c r="I102" s="64"/>
      <c r="J102" s="64"/>
      <c r="K102" s="64"/>
      <c r="L102" s="64"/>
      <c r="M102" s="64"/>
      <c r="N102" s="64"/>
      <c r="O102" s="64"/>
      <c r="P102" s="64"/>
      <c r="Q102" s="237">
        <f t="shared" si="4"/>
        <v>0</v>
      </c>
      <c r="R102" s="238">
        <f t="shared" si="5"/>
        <v>0</v>
      </c>
      <c r="S102" s="238">
        <f t="shared" si="6"/>
        <v>0</v>
      </c>
      <c r="T102" s="240"/>
      <c r="U102" s="240"/>
      <c r="V102" s="240"/>
      <c r="W102" s="240"/>
      <c r="X102" s="240"/>
      <c r="Y102" s="239">
        <f t="shared" si="7"/>
        <v>0</v>
      </c>
      <c r="Z102" s="33"/>
      <c r="AA102" s="33"/>
      <c r="AB102" s="33"/>
      <c r="AC102" s="33"/>
      <c r="AD102" s="33"/>
      <c r="AE102" s="33"/>
      <c r="AF102" s="33"/>
      <c r="AG102" s="33"/>
      <c r="AH102" s="33"/>
    </row>
    <row r="103" spans="1:34" ht="24.95" customHeight="1" x14ac:dyDescent="0.2">
      <c r="A103" s="238">
        <v>98</v>
      </c>
      <c r="B103" s="244"/>
      <c r="C103" s="244"/>
      <c r="D103" s="244"/>
      <c r="E103" s="64"/>
      <c r="F103" s="64"/>
      <c r="G103" s="64"/>
      <c r="H103" s="64"/>
      <c r="I103" s="64"/>
      <c r="J103" s="64"/>
      <c r="K103" s="64"/>
      <c r="L103" s="64"/>
      <c r="M103" s="64"/>
      <c r="N103" s="64"/>
      <c r="O103" s="64"/>
      <c r="P103" s="64"/>
      <c r="Q103" s="237">
        <f t="shared" si="4"/>
        <v>0</v>
      </c>
      <c r="R103" s="238">
        <f t="shared" si="5"/>
        <v>0</v>
      </c>
      <c r="S103" s="238">
        <f t="shared" si="6"/>
        <v>0</v>
      </c>
      <c r="T103" s="240"/>
      <c r="U103" s="240"/>
      <c r="V103" s="240"/>
      <c r="W103" s="240"/>
      <c r="X103" s="240"/>
      <c r="Y103" s="239">
        <f t="shared" si="7"/>
        <v>0</v>
      </c>
      <c r="Z103" s="33"/>
      <c r="AA103" s="33"/>
      <c r="AB103" s="33"/>
      <c r="AC103" s="33"/>
      <c r="AD103" s="33"/>
      <c r="AE103" s="33"/>
      <c r="AF103" s="33"/>
      <c r="AG103" s="33"/>
      <c r="AH103" s="33"/>
    </row>
    <row r="104" spans="1:34" ht="24.95" customHeight="1" x14ac:dyDescent="0.2">
      <c r="A104" s="238">
        <v>99</v>
      </c>
      <c r="B104" s="244"/>
      <c r="C104" s="244"/>
      <c r="D104" s="244"/>
      <c r="E104" s="242"/>
      <c r="F104" s="242"/>
      <c r="G104" s="64"/>
      <c r="H104" s="64"/>
      <c r="I104" s="64"/>
      <c r="J104" s="64"/>
      <c r="K104" s="64"/>
      <c r="L104" s="64"/>
      <c r="M104" s="64"/>
      <c r="N104" s="64"/>
      <c r="O104" s="64"/>
      <c r="P104" s="64"/>
      <c r="Q104" s="237">
        <f t="shared" si="4"/>
        <v>0</v>
      </c>
      <c r="R104" s="238">
        <f t="shared" si="5"/>
        <v>0</v>
      </c>
      <c r="S104" s="238">
        <f t="shared" si="6"/>
        <v>0</v>
      </c>
      <c r="T104" s="240"/>
      <c r="U104" s="240"/>
      <c r="V104" s="240"/>
      <c r="W104" s="240"/>
      <c r="X104" s="240"/>
      <c r="Y104" s="239">
        <f t="shared" si="7"/>
        <v>0</v>
      </c>
      <c r="Z104" s="33"/>
      <c r="AA104" s="33"/>
      <c r="AB104" s="33"/>
      <c r="AC104" s="33"/>
      <c r="AD104" s="33"/>
      <c r="AE104" s="33"/>
      <c r="AF104" s="33"/>
      <c r="AG104" s="33"/>
      <c r="AH104" s="33"/>
    </row>
    <row r="105" spans="1:34" ht="24.95" customHeight="1" x14ac:dyDescent="0.2">
      <c r="A105" s="238">
        <v>100</v>
      </c>
      <c r="B105" s="244"/>
      <c r="C105" s="244"/>
      <c r="D105" s="244"/>
      <c r="E105" s="64"/>
      <c r="F105" s="64"/>
      <c r="G105" s="64"/>
      <c r="H105" s="64"/>
      <c r="I105" s="64"/>
      <c r="J105" s="64"/>
      <c r="K105" s="64"/>
      <c r="L105" s="64"/>
      <c r="M105" s="64"/>
      <c r="N105" s="64"/>
      <c r="O105" s="64"/>
      <c r="P105" s="64"/>
      <c r="Q105" s="237">
        <f t="shared" si="4"/>
        <v>0</v>
      </c>
      <c r="R105" s="238">
        <f t="shared" si="5"/>
        <v>0</v>
      </c>
      <c r="S105" s="238">
        <f t="shared" si="6"/>
        <v>0</v>
      </c>
      <c r="T105" s="240"/>
      <c r="U105" s="240"/>
      <c r="V105" s="240"/>
      <c r="W105" s="240"/>
      <c r="X105" s="240"/>
      <c r="Y105" s="239">
        <f t="shared" si="7"/>
        <v>0</v>
      </c>
      <c r="Z105" s="33"/>
      <c r="AA105" s="33"/>
      <c r="AB105" s="33"/>
      <c r="AC105" s="33"/>
      <c r="AD105" s="33"/>
      <c r="AE105" s="33"/>
      <c r="AF105" s="33"/>
      <c r="AG105" s="33"/>
      <c r="AH105" s="33"/>
    </row>
    <row r="106" spans="1:34" ht="24.95" customHeight="1" x14ac:dyDescent="0.2">
      <c r="A106" s="238">
        <v>101</v>
      </c>
      <c r="B106" s="244"/>
      <c r="C106" s="244"/>
      <c r="D106" s="244"/>
      <c r="E106" s="64"/>
      <c r="F106" s="64"/>
      <c r="G106" s="64"/>
      <c r="H106" s="64"/>
      <c r="I106" s="64"/>
      <c r="J106" s="64"/>
      <c r="K106" s="64"/>
      <c r="L106" s="64"/>
      <c r="M106" s="64"/>
      <c r="N106" s="64"/>
      <c r="O106" s="64"/>
      <c r="P106" s="64"/>
      <c r="Q106" s="237">
        <f t="shared" si="4"/>
        <v>0</v>
      </c>
      <c r="R106" s="238">
        <f t="shared" si="5"/>
        <v>0</v>
      </c>
      <c r="S106" s="238">
        <f t="shared" si="6"/>
        <v>0</v>
      </c>
      <c r="T106" s="240"/>
      <c r="U106" s="240"/>
      <c r="V106" s="240"/>
      <c r="W106" s="240"/>
      <c r="X106" s="240"/>
      <c r="Y106" s="239">
        <f t="shared" si="7"/>
        <v>0</v>
      </c>
      <c r="Z106" s="33"/>
      <c r="AA106" s="33"/>
      <c r="AB106" s="33"/>
      <c r="AC106" s="33"/>
      <c r="AD106" s="33"/>
      <c r="AE106" s="33"/>
      <c r="AF106" s="33"/>
      <c r="AG106" s="33"/>
      <c r="AH106" s="33"/>
    </row>
    <row r="107" spans="1:34" ht="24.95" customHeight="1" x14ac:dyDescent="0.2">
      <c r="A107" s="238">
        <v>102</v>
      </c>
      <c r="B107" s="244"/>
      <c r="C107" s="244"/>
      <c r="D107" s="244"/>
      <c r="E107" s="64"/>
      <c r="F107" s="64"/>
      <c r="G107" s="64"/>
      <c r="H107" s="64"/>
      <c r="I107" s="64"/>
      <c r="J107" s="64"/>
      <c r="K107" s="64"/>
      <c r="L107" s="64"/>
      <c r="M107" s="64"/>
      <c r="N107" s="64"/>
      <c r="O107" s="64"/>
      <c r="P107" s="64"/>
      <c r="Q107" s="237">
        <f t="shared" si="4"/>
        <v>0</v>
      </c>
      <c r="R107" s="238">
        <f t="shared" si="5"/>
        <v>0</v>
      </c>
      <c r="S107" s="238">
        <f t="shared" si="6"/>
        <v>0</v>
      </c>
      <c r="T107" s="240"/>
      <c r="U107" s="240"/>
      <c r="V107" s="240"/>
      <c r="W107" s="240"/>
      <c r="X107" s="240"/>
      <c r="Y107" s="239">
        <f t="shared" si="7"/>
        <v>0</v>
      </c>
      <c r="Z107" s="33"/>
      <c r="AA107" s="33"/>
      <c r="AB107" s="33"/>
      <c r="AC107" s="33"/>
      <c r="AD107" s="33"/>
      <c r="AE107" s="33"/>
      <c r="AF107" s="33"/>
      <c r="AG107" s="33"/>
      <c r="AH107" s="33"/>
    </row>
    <row r="108" spans="1:34" ht="24.95" customHeight="1" x14ac:dyDescent="0.2">
      <c r="A108" s="238">
        <v>103</v>
      </c>
      <c r="B108" s="244"/>
      <c r="C108" s="244"/>
      <c r="D108" s="244"/>
      <c r="E108" s="64"/>
      <c r="F108" s="64"/>
      <c r="G108" s="64"/>
      <c r="H108" s="64"/>
      <c r="I108" s="64"/>
      <c r="J108" s="64"/>
      <c r="K108" s="64"/>
      <c r="L108" s="64"/>
      <c r="M108" s="64"/>
      <c r="N108" s="64"/>
      <c r="O108" s="64"/>
      <c r="P108" s="64"/>
      <c r="Q108" s="237">
        <f t="shared" si="4"/>
        <v>0</v>
      </c>
      <c r="R108" s="238">
        <f t="shared" si="5"/>
        <v>0</v>
      </c>
      <c r="S108" s="238">
        <f t="shared" si="6"/>
        <v>0</v>
      </c>
      <c r="T108" s="240"/>
      <c r="U108" s="240"/>
      <c r="V108" s="240"/>
      <c r="W108" s="240"/>
      <c r="X108" s="240"/>
      <c r="Y108" s="239">
        <f t="shared" si="7"/>
        <v>0</v>
      </c>
      <c r="Z108" s="33"/>
      <c r="AA108" s="33"/>
      <c r="AB108" s="33"/>
      <c r="AC108" s="33"/>
      <c r="AD108" s="33"/>
      <c r="AE108" s="33"/>
      <c r="AF108" s="33"/>
      <c r="AG108" s="33"/>
      <c r="AH108" s="33"/>
    </row>
    <row r="109" spans="1:34" ht="24.95" customHeight="1" x14ac:dyDescent="0.2">
      <c r="A109" s="238">
        <v>104</v>
      </c>
      <c r="B109" s="244"/>
      <c r="C109" s="244"/>
      <c r="D109" s="244"/>
      <c r="E109" s="64"/>
      <c r="F109" s="64"/>
      <c r="G109" s="64"/>
      <c r="H109" s="64"/>
      <c r="I109" s="64"/>
      <c r="J109" s="64"/>
      <c r="K109" s="64"/>
      <c r="L109" s="64"/>
      <c r="M109" s="64"/>
      <c r="N109" s="64"/>
      <c r="O109" s="64"/>
      <c r="P109" s="64"/>
      <c r="Q109" s="237">
        <f t="shared" si="4"/>
        <v>0</v>
      </c>
      <c r="R109" s="238">
        <f t="shared" si="5"/>
        <v>0</v>
      </c>
      <c r="S109" s="238">
        <f t="shared" si="6"/>
        <v>0</v>
      </c>
      <c r="T109" s="240"/>
      <c r="U109" s="240"/>
      <c r="V109" s="240"/>
      <c r="W109" s="240"/>
      <c r="X109" s="240"/>
      <c r="Y109" s="239">
        <f t="shared" si="7"/>
        <v>0</v>
      </c>
      <c r="Z109" s="33"/>
      <c r="AA109" s="33"/>
      <c r="AB109" s="33"/>
      <c r="AC109" s="33"/>
      <c r="AD109" s="33"/>
      <c r="AE109" s="33"/>
      <c r="AF109" s="33"/>
      <c r="AG109" s="33"/>
      <c r="AH109" s="33"/>
    </row>
    <row r="110" spans="1:34" ht="24.95" customHeight="1" x14ac:dyDescent="0.2">
      <c r="A110" s="238">
        <v>105</v>
      </c>
      <c r="B110" s="244"/>
      <c r="C110" s="244"/>
      <c r="D110" s="244"/>
      <c r="E110" s="64"/>
      <c r="F110" s="64"/>
      <c r="G110" s="64"/>
      <c r="H110" s="64"/>
      <c r="I110" s="64"/>
      <c r="J110" s="64"/>
      <c r="K110" s="64"/>
      <c r="L110" s="64"/>
      <c r="M110" s="64"/>
      <c r="N110" s="64"/>
      <c r="O110" s="64"/>
      <c r="P110" s="64"/>
      <c r="Q110" s="237">
        <f t="shared" si="4"/>
        <v>0</v>
      </c>
      <c r="R110" s="238">
        <f t="shared" si="5"/>
        <v>0</v>
      </c>
      <c r="S110" s="238">
        <f t="shared" si="6"/>
        <v>0</v>
      </c>
      <c r="T110" s="240"/>
      <c r="U110" s="240"/>
      <c r="V110" s="240"/>
      <c r="W110" s="240"/>
      <c r="X110" s="240"/>
      <c r="Y110" s="239">
        <f t="shared" si="7"/>
        <v>0</v>
      </c>
      <c r="Z110" s="33"/>
      <c r="AA110" s="33"/>
      <c r="AB110" s="33"/>
      <c r="AC110" s="33"/>
      <c r="AD110" s="33"/>
      <c r="AE110" s="33"/>
      <c r="AF110" s="33"/>
      <c r="AG110" s="33"/>
      <c r="AH110" s="33"/>
    </row>
    <row r="111" spans="1:34" ht="24.95" customHeight="1" x14ac:dyDescent="0.2">
      <c r="A111" s="238">
        <v>106</v>
      </c>
      <c r="B111" s="244"/>
      <c r="C111" s="244"/>
      <c r="D111" s="244"/>
      <c r="E111" s="64"/>
      <c r="F111" s="64"/>
      <c r="G111" s="64"/>
      <c r="H111" s="64"/>
      <c r="I111" s="64"/>
      <c r="J111" s="64"/>
      <c r="K111" s="64"/>
      <c r="L111" s="64"/>
      <c r="M111" s="64"/>
      <c r="N111" s="64"/>
      <c r="O111" s="64"/>
      <c r="P111" s="64"/>
      <c r="Q111" s="237">
        <f t="shared" si="4"/>
        <v>0</v>
      </c>
      <c r="R111" s="238">
        <f t="shared" si="5"/>
        <v>0</v>
      </c>
      <c r="S111" s="238">
        <f t="shared" si="6"/>
        <v>0</v>
      </c>
      <c r="T111" s="240"/>
      <c r="U111" s="240"/>
      <c r="V111" s="240"/>
      <c r="W111" s="240"/>
      <c r="X111" s="240"/>
      <c r="Y111" s="239">
        <f t="shared" si="7"/>
        <v>0</v>
      </c>
      <c r="Z111" s="33"/>
      <c r="AA111" s="33"/>
      <c r="AB111" s="33"/>
      <c r="AC111" s="33"/>
      <c r="AD111" s="33"/>
      <c r="AE111" s="33"/>
      <c r="AF111" s="33"/>
      <c r="AG111" s="33"/>
      <c r="AH111" s="33"/>
    </row>
    <row r="112" spans="1:34" ht="24.95" customHeight="1" x14ac:dyDescent="0.2">
      <c r="A112" s="238">
        <v>107</v>
      </c>
      <c r="B112" s="244"/>
      <c r="C112" s="244"/>
      <c r="D112" s="244"/>
      <c r="E112" s="64"/>
      <c r="F112" s="64"/>
      <c r="G112" s="64"/>
      <c r="H112" s="64"/>
      <c r="I112" s="64"/>
      <c r="J112" s="64"/>
      <c r="K112" s="64"/>
      <c r="L112" s="64"/>
      <c r="M112" s="64"/>
      <c r="N112" s="64"/>
      <c r="O112" s="64"/>
      <c r="P112" s="64"/>
      <c r="Q112" s="237">
        <f t="shared" si="4"/>
        <v>0</v>
      </c>
      <c r="R112" s="238">
        <f t="shared" si="5"/>
        <v>0</v>
      </c>
      <c r="S112" s="238">
        <f t="shared" si="6"/>
        <v>0</v>
      </c>
      <c r="T112" s="240"/>
      <c r="U112" s="240"/>
      <c r="V112" s="240"/>
      <c r="W112" s="240"/>
      <c r="X112" s="240"/>
      <c r="Y112" s="239">
        <f t="shared" si="7"/>
        <v>0</v>
      </c>
      <c r="Z112" s="33"/>
      <c r="AA112" s="33"/>
      <c r="AB112" s="33"/>
      <c r="AC112" s="33"/>
      <c r="AD112" s="33"/>
      <c r="AE112" s="33"/>
      <c r="AF112" s="33"/>
      <c r="AG112" s="33"/>
      <c r="AH112" s="33"/>
    </row>
    <row r="113" spans="1:34" ht="24.95" customHeight="1" x14ac:dyDescent="0.2">
      <c r="A113" s="238">
        <v>108</v>
      </c>
      <c r="B113" s="244"/>
      <c r="C113" s="244"/>
      <c r="D113" s="244"/>
      <c r="E113" s="64"/>
      <c r="F113" s="64"/>
      <c r="G113" s="64"/>
      <c r="H113" s="64"/>
      <c r="I113" s="64"/>
      <c r="J113" s="64"/>
      <c r="K113" s="64"/>
      <c r="L113" s="64"/>
      <c r="M113" s="64"/>
      <c r="N113" s="64"/>
      <c r="O113" s="64"/>
      <c r="P113" s="64"/>
      <c r="Q113" s="237">
        <f t="shared" si="4"/>
        <v>0</v>
      </c>
      <c r="R113" s="238">
        <f t="shared" si="5"/>
        <v>0</v>
      </c>
      <c r="S113" s="238">
        <f t="shared" si="6"/>
        <v>0</v>
      </c>
      <c r="T113" s="240"/>
      <c r="U113" s="240"/>
      <c r="V113" s="240"/>
      <c r="W113" s="240"/>
      <c r="X113" s="240"/>
      <c r="Y113" s="239">
        <f t="shared" si="7"/>
        <v>0</v>
      </c>
      <c r="Z113" s="33"/>
      <c r="AA113" s="33"/>
      <c r="AB113" s="33"/>
      <c r="AC113" s="33"/>
      <c r="AD113" s="33"/>
      <c r="AE113" s="33"/>
      <c r="AF113" s="33"/>
      <c r="AG113" s="33"/>
      <c r="AH113" s="33"/>
    </row>
    <row r="114" spans="1:34" ht="24.95" customHeight="1" x14ac:dyDescent="0.2">
      <c r="A114" s="238">
        <v>109</v>
      </c>
      <c r="B114" s="244"/>
      <c r="C114" s="244"/>
      <c r="D114" s="244"/>
      <c r="E114" s="64"/>
      <c r="F114" s="64"/>
      <c r="G114" s="64"/>
      <c r="H114" s="64"/>
      <c r="I114" s="64"/>
      <c r="J114" s="64"/>
      <c r="K114" s="247"/>
      <c r="L114" s="247"/>
      <c r="M114" s="64"/>
      <c r="N114" s="64"/>
      <c r="O114" s="64"/>
      <c r="P114" s="64"/>
      <c r="Q114" s="237">
        <f t="shared" si="4"/>
        <v>0</v>
      </c>
      <c r="R114" s="238">
        <f t="shared" si="5"/>
        <v>0</v>
      </c>
      <c r="S114" s="238">
        <f t="shared" si="6"/>
        <v>0</v>
      </c>
      <c r="T114" s="240"/>
      <c r="U114" s="240"/>
      <c r="V114" s="240"/>
      <c r="W114" s="240"/>
      <c r="X114" s="240"/>
      <c r="Y114" s="239">
        <f t="shared" si="7"/>
        <v>0</v>
      </c>
      <c r="Z114" s="33"/>
      <c r="AA114" s="33"/>
      <c r="AB114" s="33"/>
      <c r="AC114" s="33"/>
      <c r="AD114" s="33"/>
      <c r="AE114" s="33"/>
      <c r="AF114" s="33"/>
      <c r="AG114" s="33"/>
      <c r="AH114" s="33"/>
    </row>
    <row r="115" spans="1:34" ht="24.95" customHeight="1" x14ac:dyDescent="0.2">
      <c r="A115" s="238">
        <v>110</v>
      </c>
      <c r="B115" s="244"/>
      <c r="C115" s="244"/>
      <c r="D115" s="244"/>
      <c r="E115" s="64"/>
      <c r="F115" s="64"/>
      <c r="G115" s="247"/>
      <c r="H115" s="64"/>
      <c r="I115" s="64"/>
      <c r="J115" s="64"/>
      <c r="K115" s="64"/>
      <c r="L115" s="64"/>
      <c r="M115" s="64"/>
      <c r="N115" s="64"/>
      <c r="O115" s="64"/>
      <c r="P115" s="64"/>
      <c r="Q115" s="237">
        <f t="shared" si="4"/>
        <v>0</v>
      </c>
      <c r="R115" s="238">
        <f t="shared" si="5"/>
        <v>0</v>
      </c>
      <c r="S115" s="238">
        <f t="shared" si="6"/>
        <v>0</v>
      </c>
      <c r="T115" s="240"/>
      <c r="U115" s="240"/>
      <c r="V115" s="240"/>
      <c r="W115" s="240"/>
      <c r="X115" s="240"/>
      <c r="Y115" s="239">
        <f t="shared" si="7"/>
        <v>0</v>
      </c>
      <c r="Z115" s="33"/>
      <c r="AA115" s="33"/>
      <c r="AB115" s="33"/>
      <c r="AC115" s="33"/>
      <c r="AD115" s="33"/>
      <c r="AE115" s="33"/>
      <c r="AF115" s="33"/>
      <c r="AG115" s="33"/>
      <c r="AH115" s="33"/>
    </row>
    <row r="116" spans="1:34" ht="24.95" customHeight="1" x14ac:dyDescent="0.2">
      <c r="A116" s="238">
        <v>111</v>
      </c>
      <c r="B116" s="244"/>
      <c r="C116" s="244"/>
      <c r="D116" s="244"/>
      <c r="E116" s="243"/>
      <c r="F116" s="243"/>
      <c r="G116" s="243"/>
      <c r="H116" s="243"/>
      <c r="I116" s="243"/>
      <c r="J116" s="243"/>
      <c r="K116" s="243"/>
      <c r="L116" s="243"/>
      <c r="M116" s="243"/>
      <c r="N116" s="243"/>
      <c r="O116" s="243"/>
      <c r="P116" s="243"/>
      <c r="Q116" s="237">
        <f t="shared" si="4"/>
        <v>0</v>
      </c>
      <c r="R116" s="238">
        <f t="shared" si="5"/>
        <v>0</v>
      </c>
      <c r="S116" s="238">
        <f t="shared" si="6"/>
        <v>0</v>
      </c>
      <c r="T116" s="240"/>
      <c r="U116" s="240"/>
      <c r="V116" s="240"/>
      <c r="W116" s="240"/>
      <c r="X116" s="240"/>
      <c r="Y116" s="239">
        <f t="shared" si="7"/>
        <v>0</v>
      </c>
      <c r="Z116" s="33"/>
      <c r="AA116" s="33"/>
      <c r="AB116" s="33"/>
      <c r="AC116" s="33"/>
      <c r="AD116" s="33"/>
      <c r="AE116" s="33"/>
      <c r="AF116" s="33"/>
      <c r="AG116" s="33"/>
      <c r="AH116" s="33"/>
    </row>
    <row r="117" spans="1:34" ht="24.95" customHeight="1" x14ac:dyDescent="0.2">
      <c r="A117" s="238">
        <v>112</v>
      </c>
      <c r="B117" s="244"/>
      <c r="C117" s="244"/>
      <c r="D117" s="244"/>
      <c r="E117" s="64"/>
      <c r="F117" s="64"/>
      <c r="G117" s="64"/>
      <c r="H117" s="64"/>
      <c r="I117" s="64"/>
      <c r="J117" s="64"/>
      <c r="K117" s="64"/>
      <c r="L117" s="64"/>
      <c r="M117" s="64"/>
      <c r="N117" s="64"/>
      <c r="O117" s="64"/>
      <c r="P117" s="64"/>
      <c r="Q117" s="237">
        <f t="shared" si="4"/>
        <v>0</v>
      </c>
      <c r="R117" s="238">
        <f t="shared" si="5"/>
        <v>0</v>
      </c>
      <c r="S117" s="238">
        <f t="shared" si="6"/>
        <v>0</v>
      </c>
      <c r="T117" s="240"/>
      <c r="U117" s="240"/>
      <c r="V117" s="240"/>
      <c r="W117" s="240"/>
      <c r="X117" s="240"/>
      <c r="Y117" s="239">
        <f t="shared" si="7"/>
        <v>0</v>
      </c>
      <c r="Z117" s="33"/>
      <c r="AA117" s="33"/>
      <c r="AB117" s="33"/>
      <c r="AC117" s="33"/>
      <c r="AD117" s="33"/>
      <c r="AE117" s="33"/>
      <c r="AF117" s="33"/>
      <c r="AG117" s="33"/>
      <c r="AH117" s="33"/>
    </row>
    <row r="118" spans="1:34" ht="24.95" customHeight="1" x14ac:dyDescent="0.2">
      <c r="A118" s="238">
        <v>113</v>
      </c>
      <c r="B118" s="244"/>
      <c r="C118" s="244"/>
      <c r="D118" s="244"/>
      <c r="E118" s="64"/>
      <c r="F118" s="64"/>
      <c r="G118" s="64"/>
      <c r="H118" s="64"/>
      <c r="I118" s="64"/>
      <c r="J118" s="64"/>
      <c r="K118" s="64"/>
      <c r="L118" s="64"/>
      <c r="M118" s="64"/>
      <c r="N118" s="64"/>
      <c r="O118" s="64"/>
      <c r="P118" s="64"/>
      <c r="Q118" s="237">
        <f t="shared" si="4"/>
        <v>0</v>
      </c>
      <c r="R118" s="238">
        <f t="shared" si="5"/>
        <v>0</v>
      </c>
      <c r="S118" s="238">
        <f t="shared" si="6"/>
        <v>0</v>
      </c>
      <c r="T118" s="240"/>
      <c r="U118" s="240"/>
      <c r="V118" s="240"/>
      <c r="W118" s="240"/>
      <c r="X118" s="240"/>
      <c r="Y118" s="239">
        <f t="shared" si="7"/>
        <v>0</v>
      </c>
      <c r="Z118" s="33"/>
      <c r="AA118" s="33"/>
      <c r="AB118" s="33"/>
      <c r="AC118" s="33"/>
      <c r="AD118" s="33"/>
      <c r="AE118" s="33"/>
      <c r="AF118" s="33"/>
      <c r="AG118" s="33"/>
      <c r="AH118" s="33"/>
    </row>
    <row r="119" spans="1:34" ht="24.95" customHeight="1" x14ac:dyDescent="0.2">
      <c r="A119" s="238">
        <v>114</v>
      </c>
      <c r="B119" s="244"/>
      <c r="C119" s="244"/>
      <c r="D119" s="244"/>
      <c r="E119" s="64"/>
      <c r="F119" s="64"/>
      <c r="G119" s="64"/>
      <c r="H119" s="64"/>
      <c r="I119" s="64"/>
      <c r="J119" s="64"/>
      <c r="K119" s="64"/>
      <c r="L119" s="64"/>
      <c r="M119" s="64"/>
      <c r="N119" s="64"/>
      <c r="O119" s="64"/>
      <c r="P119" s="64"/>
      <c r="Q119" s="237">
        <f t="shared" si="4"/>
        <v>0</v>
      </c>
      <c r="R119" s="238">
        <f t="shared" si="5"/>
        <v>0</v>
      </c>
      <c r="S119" s="238">
        <f t="shared" si="6"/>
        <v>0</v>
      </c>
      <c r="T119" s="240"/>
      <c r="U119" s="240"/>
      <c r="V119" s="240"/>
      <c r="W119" s="240"/>
      <c r="X119" s="240"/>
      <c r="Y119" s="239">
        <f t="shared" si="7"/>
        <v>0</v>
      </c>
      <c r="Z119" s="33"/>
      <c r="AA119" s="33"/>
      <c r="AB119" s="33"/>
      <c r="AC119" s="33"/>
      <c r="AD119" s="33"/>
      <c r="AE119" s="33"/>
      <c r="AF119" s="33"/>
      <c r="AG119" s="33"/>
      <c r="AH119" s="33"/>
    </row>
    <row r="120" spans="1:34" ht="24.95" customHeight="1" x14ac:dyDescent="0.2">
      <c r="A120" s="238">
        <v>115</v>
      </c>
      <c r="B120" s="244"/>
      <c r="C120" s="244"/>
      <c r="D120" s="244"/>
      <c r="E120" s="64"/>
      <c r="F120" s="64"/>
      <c r="G120" s="64"/>
      <c r="H120" s="64"/>
      <c r="I120" s="64"/>
      <c r="J120" s="64"/>
      <c r="K120" s="64"/>
      <c r="L120" s="64"/>
      <c r="M120" s="64"/>
      <c r="N120" s="64"/>
      <c r="O120" s="64"/>
      <c r="P120" s="64"/>
      <c r="Q120" s="237">
        <f t="shared" si="4"/>
        <v>0</v>
      </c>
      <c r="R120" s="238">
        <f t="shared" si="5"/>
        <v>0</v>
      </c>
      <c r="S120" s="238">
        <f t="shared" si="6"/>
        <v>0</v>
      </c>
      <c r="T120" s="240"/>
      <c r="U120" s="240"/>
      <c r="V120" s="240"/>
      <c r="W120" s="240"/>
      <c r="X120" s="240"/>
      <c r="Y120" s="239">
        <f t="shared" si="7"/>
        <v>0</v>
      </c>
      <c r="Z120" s="33"/>
      <c r="AA120" s="33"/>
      <c r="AB120" s="33"/>
      <c r="AC120" s="33"/>
      <c r="AD120" s="33"/>
      <c r="AE120" s="33"/>
      <c r="AF120" s="33"/>
      <c r="AG120" s="33"/>
      <c r="AH120" s="33"/>
    </row>
    <row r="121" spans="1:34" ht="24.95" customHeight="1" x14ac:dyDescent="0.2">
      <c r="A121" s="238">
        <v>116</v>
      </c>
      <c r="B121" s="244"/>
      <c r="C121" s="244"/>
      <c r="D121" s="244"/>
      <c r="E121" s="64"/>
      <c r="F121" s="64"/>
      <c r="G121" s="64"/>
      <c r="H121" s="64"/>
      <c r="I121" s="64"/>
      <c r="J121" s="64"/>
      <c r="K121" s="64"/>
      <c r="L121" s="64"/>
      <c r="M121" s="64"/>
      <c r="N121" s="64"/>
      <c r="O121" s="64"/>
      <c r="P121" s="64"/>
      <c r="Q121" s="237">
        <f t="shared" si="4"/>
        <v>0</v>
      </c>
      <c r="R121" s="238">
        <f t="shared" si="5"/>
        <v>0</v>
      </c>
      <c r="S121" s="238">
        <f t="shared" si="6"/>
        <v>0</v>
      </c>
      <c r="T121" s="240"/>
      <c r="U121" s="240"/>
      <c r="V121" s="240"/>
      <c r="W121" s="240"/>
      <c r="X121" s="240"/>
      <c r="Y121" s="239">
        <f t="shared" si="7"/>
        <v>0</v>
      </c>
      <c r="Z121" s="33"/>
      <c r="AA121" s="33"/>
      <c r="AB121" s="33"/>
      <c r="AC121" s="33"/>
      <c r="AD121" s="33"/>
      <c r="AE121" s="33"/>
      <c r="AF121" s="33"/>
      <c r="AG121" s="33"/>
      <c r="AH121" s="33"/>
    </row>
    <row r="122" spans="1:34" ht="24.95" customHeight="1" x14ac:dyDescent="0.2">
      <c r="A122" s="238">
        <v>117</v>
      </c>
      <c r="B122" s="244"/>
      <c r="C122" s="244"/>
      <c r="D122" s="244"/>
      <c r="E122" s="64"/>
      <c r="F122" s="64"/>
      <c r="G122" s="64"/>
      <c r="H122" s="64"/>
      <c r="I122" s="64"/>
      <c r="J122" s="64"/>
      <c r="K122" s="64"/>
      <c r="L122" s="64"/>
      <c r="M122" s="64"/>
      <c r="N122" s="64"/>
      <c r="O122" s="64"/>
      <c r="P122" s="64"/>
      <c r="Q122" s="237">
        <f t="shared" si="4"/>
        <v>0</v>
      </c>
      <c r="R122" s="238">
        <f t="shared" si="5"/>
        <v>0</v>
      </c>
      <c r="S122" s="238">
        <f t="shared" si="6"/>
        <v>0</v>
      </c>
      <c r="T122" s="240"/>
      <c r="U122" s="240"/>
      <c r="V122" s="240"/>
      <c r="W122" s="240"/>
      <c r="X122" s="240"/>
      <c r="Y122" s="239">
        <f t="shared" si="7"/>
        <v>0</v>
      </c>
      <c r="Z122" s="33"/>
      <c r="AA122" s="33"/>
      <c r="AB122" s="33"/>
      <c r="AC122" s="33"/>
      <c r="AD122" s="33"/>
      <c r="AE122" s="33"/>
      <c r="AF122" s="33"/>
      <c r="AG122" s="33"/>
      <c r="AH122" s="33"/>
    </row>
    <row r="123" spans="1:34" ht="24.95" customHeight="1" x14ac:dyDescent="0.2">
      <c r="A123" s="238">
        <v>118</v>
      </c>
      <c r="B123" s="244"/>
      <c r="C123" s="244"/>
      <c r="D123" s="244"/>
      <c r="E123" s="64"/>
      <c r="F123" s="64"/>
      <c r="G123" s="64"/>
      <c r="H123" s="64"/>
      <c r="I123" s="64"/>
      <c r="J123" s="64"/>
      <c r="K123" s="64"/>
      <c r="L123" s="64"/>
      <c r="M123" s="64"/>
      <c r="N123" s="64"/>
      <c r="O123" s="64"/>
      <c r="P123" s="64"/>
      <c r="Q123" s="237">
        <f t="shared" si="4"/>
        <v>0</v>
      </c>
      <c r="R123" s="238">
        <f t="shared" si="5"/>
        <v>0</v>
      </c>
      <c r="S123" s="238">
        <f t="shared" si="6"/>
        <v>0</v>
      </c>
      <c r="T123" s="240"/>
      <c r="U123" s="240"/>
      <c r="V123" s="240"/>
      <c r="W123" s="240"/>
      <c r="X123" s="240"/>
      <c r="Y123" s="239">
        <f t="shared" si="7"/>
        <v>0</v>
      </c>
      <c r="Z123" s="33"/>
      <c r="AA123" s="33"/>
      <c r="AB123" s="33"/>
      <c r="AC123" s="33"/>
      <c r="AD123" s="33"/>
      <c r="AE123" s="33"/>
      <c r="AF123" s="33"/>
      <c r="AG123" s="33"/>
      <c r="AH123" s="33"/>
    </row>
    <row r="124" spans="1:34" ht="24.95" customHeight="1" x14ac:dyDescent="0.2">
      <c r="A124" s="238">
        <v>119</v>
      </c>
      <c r="B124" s="244"/>
      <c r="C124" s="244"/>
      <c r="D124" s="244"/>
      <c r="E124" s="64"/>
      <c r="F124" s="64"/>
      <c r="G124" s="64"/>
      <c r="H124" s="64"/>
      <c r="I124" s="64"/>
      <c r="J124" s="64"/>
      <c r="K124" s="64"/>
      <c r="L124" s="64"/>
      <c r="M124" s="64"/>
      <c r="N124" s="64"/>
      <c r="O124" s="64"/>
      <c r="P124" s="64"/>
      <c r="Q124" s="237">
        <f t="shared" si="4"/>
        <v>0</v>
      </c>
      <c r="R124" s="238">
        <f t="shared" si="5"/>
        <v>0</v>
      </c>
      <c r="S124" s="238">
        <f t="shared" si="6"/>
        <v>0</v>
      </c>
      <c r="T124" s="240"/>
      <c r="U124" s="240"/>
      <c r="V124" s="240"/>
      <c r="W124" s="240"/>
      <c r="X124" s="240"/>
      <c r="Y124" s="239">
        <f t="shared" si="7"/>
        <v>0</v>
      </c>
      <c r="Z124" s="33"/>
      <c r="AA124" s="33"/>
      <c r="AB124" s="33"/>
      <c r="AC124" s="33"/>
      <c r="AD124" s="33"/>
      <c r="AE124" s="33"/>
      <c r="AF124" s="33"/>
      <c r="AG124" s="33"/>
      <c r="AH124" s="33"/>
    </row>
    <row r="125" spans="1:34" ht="24.95" customHeight="1" x14ac:dyDescent="0.2">
      <c r="A125" s="238">
        <v>120</v>
      </c>
      <c r="B125" s="244"/>
      <c r="C125" s="244"/>
      <c r="D125" s="244"/>
      <c r="E125" s="64"/>
      <c r="F125" s="64"/>
      <c r="G125" s="64"/>
      <c r="H125" s="64"/>
      <c r="I125" s="64"/>
      <c r="J125" s="64"/>
      <c r="K125" s="64"/>
      <c r="L125" s="64"/>
      <c r="M125" s="64"/>
      <c r="N125" s="64"/>
      <c r="O125" s="64"/>
      <c r="P125" s="64"/>
      <c r="Q125" s="237">
        <f t="shared" si="4"/>
        <v>0</v>
      </c>
      <c r="R125" s="238">
        <f t="shared" si="5"/>
        <v>0</v>
      </c>
      <c r="S125" s="238">
        <f t="shared" si="6"/>
        <v>0</v>
      </c>
      <c r="T125" s="240"/>
      <c r="U125" s="240"/>
      <c r="V125" s="240"/>
      <c r="W125" s="240"/>
      <c r="X125" s="240"/>
      <c r="Y125" s="239">
        <f t="shared" si="7"/>
        <v>0</v>
      </c>
      <c r="Z125" s="33"/>
      <c r="AA125" s="33"/>
      <c r="AB125" s="33"/>
      <c r="AC125" s="33"/>
      <c r="AD125" s="33"/>
      <c r="AE125" s="33"/>
      <c r="AF125" s="33"/>
      <c r="AG125" s="33"/>
      <c r="AH125" s="33"/>
    </row>
    <row r="126" spans="1:34" ht="24.95" customHeight="1" x14ac:dyDescent="0.2">
      <c r="A126" s="238">
        <v>121</v>
      </c>
      <c r="B126" s="244"/>
      <c r="C126" s="244"/>
      <c r="D126" s="244"/>
      <c r="E126" s="64"/>
      <c r="F126" s="64"/>
      <c r="G126" s="64"/>
      <c r="H126" s="64"/>
      <c r="I126" s="64"/>
      <c r="J126" s="64"/>
      <c r="K126" s="64"/>
      <c r="L126" s="64"/>
      <c r="M126" s="64"/>
      <c r="N126" s="64"/>
      <c r="O126" s="64"/>
      <c r="P126" s="64"/>
      <c r="Q126" s="237">
        <f t="shared" si="4"/>
        <v>0</v>
      </c>
      <c r="R126" s="238">
        <f t="shared" si="5"/>
        <v>0</v>
      </c>
      <c r="S126" s="238">
        <f t="shared" si="6"/>
        <v>0</v>
      </c>
      <c r="T126" s="240"/>
      <c r="U126" s="240"/>
      <c r="V126" s="240"/>
      <c r="W126" s="240"/>
      <c r="X126" s="240"/>
      <c r="Y126" s="239">
        <f t="shared" si="7"/>
        <v>0</v>
      </c>
      <c r="Z126" s="33"/>
      <c r="AA126" s="33"/>
      <c r="AB126" s="33"/>
      <c r="AC126" s="33"/>
      <c r="AD126" s="33"/>
      <c r="AE126" s="33"/>
      <c r="AF126" s="33"/>
      <c r="AG126" s="33"/>
      <c r="AH126" s="33"/>
    </row>
    <row r="127" spans="1:34" ht="24.95" customHeight="1" x14ac:dyDescent="0.2">
      <c r="A127" s="238">
        <v>122</v>
      </c>
      <c r="B127" s="244"/>
      <c r="C127" s="244"/>
      <c r="D127" s="244"/>
      <c r="E127" s="64"/>
      <c r="F127" s="64"/>
      <c r="G127" s="64"/>
      <c r="H127" s="64"/>
      <c r="I127" s="64"/>
      <c r="J127" s="64"/>
      <c r="K127" s="64"/>
      <c r="L127" s="64"/>
      <c r="M127" s="64"/>
      <c r="N127" s="64"/>
      <c r="O127" s="64"/>
      <c r="P127" s="64"/>
      <c r="Q127" s="237">
        <f t="shared" si="4"/>
        <v>0</v>
      </c>
      <c r="R127" s="238">
        <f t="shared" si="5"/>
        <v>0</v>
      </c>
      <c r="S127" s="238">
        <f t="shared" si="6"/>
        <v>0</v>
      </c>
      <c r="T127" s="240"/>
      <c r="U127" s="240"/>
      <c r="V127" s="240"/>
      <c r="W127" s="240"/>
      <c r="X127" s="240"/>
      <c r="Y127" s="239">
        <f t="shared" si="7"/>
        <v>0</v>
      </c>
      <c r="Z127" s="33"/>
      <c r="AA127" s="33"/>
      <c r="AB127" s="33"/>
      <c r="AC127" s="33"/>
      <c r="AD127" s="33"/>
      <c r="AE127" s="33"/>
      <c r="AF127" s="33"/>
      <c r="AG127" s="33"/>
      <c r="AH127" s="33"/>
    </row>
    <row r="128" spans="1:34" ht="24.95" customHeight="1" x14ac:dyDescent="0.2">
      <c r="A128" s="238">
        <v>123</v>
      </c>
      <c r="B128" s="244"/>
      <c r="C128" s="244"/>
      <c r="D128" s="244"/>
      <c r="E128" s="64"/>
      <c r="F128" s="64"/>
      <c r="G128" s="64"/>
      <c r="H128" s="64"/>
      <c r="I128" s="64"/>
      <c r="J128" s="64"/>
      <c r="K128" s="64"/>
      <c r="L128" s="64"/>
      <c r="M128" s="64"/>
      <c r="N128" s="64"/>
      <c r="O128" s="64"/>
      <c r="P128" s="64"/>
      <c r="Q128" s="237">
        <f t="shared" si="4"/>
        <v>0</v>
      </c>
      <c r="R128" s="238">
        <f t="shared" si="5"/>
        <v>0</v>
      </c>
      <c r="S128" s="238">
        <f t="shared" si="6"/>
        <v>0</v>
      </c>
      <c r="T128" s="240"/>
      <c r="U128" s="240"/>
      <c r="V128" s="240"/>
      <c r="W128" s="240"/>
      <c r="X128" s="240"/>
      <c r="Y128" s="239">
        <f t="shared" si="7"/>
        <v>0</v>
      </c>
      <c r="Z128" s="33"/>
      <c r="AA128" s="33"/>
      <c r="AB128" s="33"/>
      <c r="AC128" s="33"/>
      <c r="AD128" s="33"/>
      <c r="AE128" s="33"/>
      <c r="AF128" s="33"/>
      <c r="AG128" s="33"/>
      <c r="AH128" s="33"/>
    </row>
    <row r="129" spans="1:34" ht="24.95" customHeight="1" x14ac:dyDescent="0.2">
      <c r="A129" s="238">
        <v>124</v>
      </c>
      <c r="B129" s="244"/>
      <c r="C129" s="244"/>
      <c r="D129" s="244"/>
      <c r="E129" s="64"/>
      <c r="F129" s="64"/>
      <c r="G129" s="64"/>
      <c r="H129" s="64"/>
      <c r="I129" s="64"/>
      <c r="J129" s="64"/>
      <c r="K129" s="64"/>
      <c r="L129" s="64"/>
      <c r="M129" s="64"/>
      <c r="N129" s="64"/>
      <c r="O129" s="64"/>
      <c r="P129" s="64"/>
      <c r="Q129" s="237">
        <f t="shared" si="4"/>
        <v>0</v>
      </c>
      <c r="R129" s="238">
        <f t="shared" si="5"/>
        <v>0</v>
      </c>
      <c r="S129" s="238">
        <f t="shared" si="6"/>
        <v>0</v>
      </c>
      <c r="T129" s="240"/>
      <c r="U129" s="240"/>
      <c r="V129" s="240"/>
      <c r="W129" s="240"/>
      <c r="X129" s="240"/>
      <c r="Y129" s="239">
        <f t="shared" si="7"/>
        <v>0</v>
      </c>
      <c r="Z129" s="33"/>
      <c r="AA129" s="33"/>
      <c r="AB129" s="33"/>
      <c r="AC129" s="33"/>
      <c r="AD129" s="33"/>
      <c r="AE129" s="33"/>
      <c r="AF129" s="33"/>
      <c r="AG129" s="33"/>
      <c r="AH129" s="33"/>
    </row>
    <row r="130" spans="1:34" ht="24.95" customHeight="1" x14ac:dyDescent="0.2">
      <c r="A130" s="238">
        <v>125</v>
      </c>
      <c r="B130" s="244"/>
      <c r="C130" s="244"/>
      <c r="D130" s="244"/>
      <c r="E130" s="64"/>
      <c r="F130" s="64"/>
      <c r="G130" s="64"/>
      <c r="H130" s="64"/>
      <c r="I130" s="64"/>
      <c r="J130" s="64"/>
      <c r="K130" s="64"/>
      <c r="L130" s="64"/>
      <c r="M130" s="64"/>
      <c r="N130" s="64"/>
      <c r="O130" s="64"/>
      <c r="P130" s="64"/>
      <c r="Q130" s="237">
        <f t="shared" si="4"/>
        <v>0</v>
      </c>
      <c r="R130" s="238">
        <f t="shared" si="5"/>
        <v>0</v>
      </c>
      <c r="S130" s="238">
        <f t="shared" si="6"/>
        <v>0</v>
      </c>
      <c r="T130" s="240"/>
      <c r="U130" s="240"/>
      <c r="V130" s="240"/>
      <c r="W130" s="240"/>
      <c r="X130" s="240"/>
      <c r="Y130" s="239">
        <f t="shared" si="7"/>
        <v>0</v>
      </c>
      <c r="Z130" s="33"/>
      <c r="AA130" s="33"/>
      <c r="AB130" s="33"/>
      <c r="AC130" s="33"/>
      <c r="AD130" s="33"/>
      <c r="AE130" s="33"/>
      <c r="AF130" s="33"/>
      <c r="AG130" s="33"/>
      <c r="AH130" s="33"/>
    </row>
    <row r="131" spans="1:34" ht="24.95" customHeight="1" x14ac:dyDescent="0.2">
      <c r="A131" s="238">
        <v>126</v>
      </c>
      <c r="B131" s="244"/>
      <c r="C131" s="244"/>
      <c r="D131" s="244"/>
      <c r="E131" s="64"/>
      <c r="F131" s="64"/>
      <c r="G131" s="64"/>
      <c r="H131" s="64"/>
      <c r="I131" s="64"/>
      <c r="J131" s="64"/>
      <c r="K131" s="64"/>
      <c r="L131" s="64"/>
      <c r="M131" s="64"/>
      <c r="N131" s="64"/>
      <c r="O131" s="64"/>
      <c r="P131" s="64"/>
      <c r="Q131" s="237">
        <f t="shared" si="4"/>
        <v>0</v>
      </c>
      <c r="R131" s="238">
        <f t="shared" si="5"/>
        <v>0</v>
      </c>
      <c r="S131" s="238">
        <f t="shared" si="6"/>
        <v>0</v>
      </c>
      <c r="T131" s="240"/>
      <c r="U131" s="240"/>
      <c r="V131" s="240"/>
      <c r="W131" s="240"/>
      <c r="X131" s="240"/>
      <c r="Y131" s="239">
        <f t="shared" si="7"/>
        <v>0</v>
      </c>
      <c r="Z131" s="33"/>
      <c r="AA131" s="33"/>
      <c r="AB131" s="33"/>
      <c r="AC131" s="33"/>
      <c r="AD131" s="33"/>
      <c r="AE131" s="33"/>
      <c r="AF131" s="33"/>
      <c r="AG131" s="33"/>
      <c r="AH131" s="33"/>
    </row>
    <row r="132" spans="1:34" ht="24.95" customHeight="1" x14ac:dyDescent="0.2">
      <c r="A132" s="238">
        <v>127</v>
      </c>
      <c r="B132" s="244"/>
      <c r="C132" s="244"/>
      <c r="D132" s="244"/>
      <c r="E132" s="64"/>
      <c r="F132" s="64"/>
      <c r="G132" s="64"/>
      <c r="H132" s="64"/>
      <c r="I132" s="64"/>
      <c r="J132" s="64"/>
      <c r="K132" s="64"/>
      <c r="L132" s="64"/>
      <c r="M132" s="64"/>
      <c r="N132" s="64"/>
      <c r="O132" s="64"/>
      <c r="P132" s="64"/>
      <c r="Q132" s="237">
        <f t="shared" si="4"/>
        <v>0</v>
      </c>
      <c r="R132" s="238">
        <f t="shared" si="5"/>
        <v>0</v>
      </c>
      <c r="S132" s="238">
        <f t="shared" si="6"/>
        <v>0</v>
      </c>
      <c r="T132" s="240"/>
      <c r="U132" s="240"/>
      <c r="V132" s="240"/>
      <c r="W132" s="240"/>
      <c r="X132" s="240"/>
      <c r="Y132" s="239">
        <f t="shared" si="7"/>
        <v>0</v>
      </c>
      <c r="Z132" s="33"/>
      <c r="AA132" s="33"/>
      <c r="AB132" s="33"/>
      <c r="AC132" s="33"/>
      <c r="AD132" s="33"/>
      <c r="AE132" s="33"/>
      <c r="AF132" s="33"/>
      <c r="AG132" s="33"/>
      <c r="AH132" s="33"/>
    </row>
    <row r="133" spans="1:34" ht="24.95" customHeight="1" x14ac:dyDescent="0.2">
      <c r="A133" s="238">
        <v>128</v>
      </c>
      <c r="B133" s="244"/>
      <c r="C133" s="244"/>
      <c r="D133" s="244"/>
      <c r="E133" s="64"/>
      <c r="F133" s="64"/>
      <c r="G133" s="64"/>
      <c r="H133" s="64"/>
      <c r="I133" s="64"/>
      <c r="J133" s="64"/>
      <c r="K133" s="64"/>
      <c r="L133" s="64"/>
      <c r="M133" s="64"/>
      <c r="N133" s="64"/>
      <c r="O133" s="64"/>
      <c r="P133" s="64"/>
      <c r="Q133" s="237">
        <f t="shared" si="4"/>
        <v>0</v>
      </c>
      <c r="R133" s="238">
        <f t="shared" si="5"/>
        <v>0</v>
      </c>
      <c r="S133" s="238">
        <f t="shared" si="6"/>
        <v>0</v>
      </c>
      <c r="T133" s="240"/>
      <c r="U133" s="240"/>
      <c r="V133" s="240"/>
      <c r="W133" s="240"/>
      <c r="X133" s="240"/>
      <c r="Y133" s="239">
        <f t="shared" si="7"/>
        <v>0</v>
      </c>
      <c r="Z133" s="33"/>
      <c r="AA133" s="33"/>
      <c r="AB133" s="33"/>
      <c r="AC133" s="33"/>
      <c r="AD133" s="33"/>
      <c r="AE133" s="33"/>
      <c r="AF133" s="33"/>
      <c r="AG133" s="33"/>
      <c r="AH133" s="33"/>
    </row>
    <row r="134" spans="1:34" ht="24.95" customHeight="1" x14ac:dyDescent="0.2">
      <c r="A134" s="238">
        <v>129</v>
      </c>
      <c r="B134" s="244"/>
      <c r="C134" s="244"/>
      <c r="D134" s="244"/>
      <c r="E134" s="64"/>
      <c r="F134" s="64"/>
      <c r="G134" s="64"/>
      <c r="H134" s="64"/>
      <c r="I134" s="64"/>
      <c r="J134" s="64"/>
      <c r="K134" s="64"/>
      <c r="L134" s="64"/>
      <c r="M134" s="64"/>
      <c r="N134" s="64"/>
      <c r="O134" s="64"/>
      <c r="P134" s="64"/>
      <c r="Q134" s="237">
        <f t="shared" si="4"/>
        <v>0</v>
      </c>
      <c r="R134" s="238">
        <f t="shared" si="5"/>
        <v>0</v>
      </c>
      <c r="S134" s="238">
        <f t="shared" si="6"/>
        <v>0</v>
      </c>
      <c r="T134" s="240"/>
      <c r="U134" s="240"/>
      <c r="V134" s="240"/>
      <c r="W134" s="240"/>
      <c r="X134" s="240"/>
      <c r="Y134" s="239">
        <f t="shared" si="7"/>
        <v>0</v>
      </c>
      <c r="Z134" s="33"/>
      <c r="AA134" s="33"/>
      <c r="AB134" s="33"/>
      <c r="AC134" s="33"/>
      <c r="AD134" s="33"/>
      <c r="AE134" s="33"/>
      <c r="AF134" s="33"/>
      <c r="AG134" s="33"/>
      <c r="AH134" s="33"/>
    </row>
    <row r="135" spans="1:34" ht="24.95" customHeight="1" x14ac:dyDescent="0.2">
      <c r="A135" s="238">
        <v>130</v>
      </c>
      <c r="B135" s="244"/>
      <c r="C135" s="244"/>
      <c r="D135" s="244"/>
      <c r="E135" s="64"/>
      <c r="F135" s="64"/>
      <c r="G135" s="64"/>
      <c r="H135" s="64"/>
      <c r="I135" s="64"/>
      <c r="J135" s="64"/>
      <c r="K135" s="64"/>
      <c r="L135" s="64"/>
      <c r="M135" s="64"/>
      <c r="N135" s="64"/>
      <c r="O135" s="64"/>
      <c r="P135" s="64"/>
      <c r="Q135" s="237">
        <f t="shared" ref="Q135:Q198" si="8">E135+G135+I135+K135+M135+O135</f>
        <v>0</v>
      </c>
      <c r="R135" s="238">
        <f t="shared" ref="R135:R198" si="9">F135+H135+J135+L135+N135+P135</f>
        <v>0</v>
      </c>
      <c r="S135" s="238">
        <f t="shared" ref="S135:S198" si="10">Q135+R135</f>
        <v>0</v>
      </c>
      <c r="T135" s="240"/>
      <c r="U135" s="240"/>
      <c r="V135" s="240"/>
      <c r="W135" s="240"/>
      <c r="X135" s="240"/>
      <c r="Y135" s="239">
        <f t="shared" ref="Y135:Y198" si="11">SUM(T135:X135)</f>
        <v>0</v>
      </c>
      <c r="Z135" s="33"/>
      <c r="AA135" s="33"/>
      <c r="AB135" s="33"/>
      <c r="AC135" s="33"/>
      <c r="AD135" s="33"/>
      <c r="AE135" s="33"/>
      <c r="AF135" s="33"/>
      <c r="AG135" s="33"/>
      <c r="AH135" s="33"/>
    </row>
    <row r="136" spans="1:34" ht="24.95" customHeight="1" x14ac:dyDescent="0.2">
      <c r="A136" s="238">
        <v>131</v>
      </c>
      <c r="B136" s="244"/>
      <c r="C136" s="244"/>
      <c r="D136" s="244"/>
      <c r="E136" s="64"/>
      <c r="F136" s="64"/>
      <c r="G136" s="64"/>
      <c r="H136" s="64"/>
      <c r="I136" s="64"/>
      <c r="J136" s="64"/>
      <c r="K136" s="64"/>
      <c r="L136" s="64"/>
      <c r="M136" s="64"/>
      <c r="N136" s="64"/>
      <c r="O136" s="64"/>
      <c r="P136" s="64"/>
      <c r="Q136" s="237">
        <f t="shared" si="8"/>
        <v>0</v>
      </c>
      <c r="R136" s="238">
        <f t="shared" si="9"/>
        <v>0</v>
      </c>
      <c r="S136" s="238">
        <f t="shared" si="10"/>
        <v>0</v>
      </c>
      <c r="T136" s="240"/>
      <c r="U136" s="240"/>
      <c r="V136" s="240"/>
      <c r="W136" s="240"/>
      <c r="X136" s="240"/>
      <c r="Y136" s="239">
        <f t="shared" si="11"/>
        <v>0</v>
      </c>
      <c r="Z136" s="33"/>
      <c r="AA136" s="33"/>
      <c r="AB136" s="33"/>
      <c r="AC136" s="33"/>
      <c r="AD136" s="33"/>
      <c r="AE136" s="33"/>
      <c r="AF136" s="33"/>
      <c r="AG136" s="33"/>
      <c r="AH136" s="33"/>
    </row>
    <row r="137" spans="1:34" ht="24.95" customHeight="1" x14ac:dyDescent="0.2">
      <c r="A137" s="238">
        <v>132</v>
      </c>
      <c r="B137" s="244"/>
      <c r="C137" s="244"/>
      <c r="D137" s="244"/>
      <c r="E137" s="64"/>
      <c r="F137" s="64"/>
      <c r="G137" s="64"/>
      <c r="H137" s="64"/>
      <c r="I137" s="64"/>
      <c r="J137" s="64"/>
      <c r="K137" s="64"/>
      <c r="L137" s="64"/>
      <c r="M137" s="64"/>
      <c r="N137" s="64"/>
      <c r="O137" s="64"/>
      <c r="P137" s="64"/>
      <c r="Q137" s="237">
        <f t="shared" si="8"/>
        <v>0</v>
      </c>
      <c r="R137" s="238">
        <f t="shared" si="9"/>
        <v>0</v>
      </c>
      <c r="S137" s="238">
        <f t="shared" si="10"/>
        <v>0</v>
      </c>
      <c r="T137" s="240"/>
      <c r="U137" s="240"/>
      <c r="V137" s="240"/>
      <c r="W137" s="240"/>
      <c r="X137" s="240"/>
      <c r="Y137" s="239">
        <f t="shared" si="11"/>
        <v>0</v>
      </c>
      <c r="Z137" s="33"/>
      <c r="AA137" s="33"/>
      <c r="AB137" s="33"/>
      <c r="AC137" s="33"/>
      <c r="AD137" s="33"/>
      <c r="AE137" s="33"/>
      <c r="AF137" s="33"/>
      <c r="AG137" s="33"/>
      <c r="AH137" s="33"/>
    </row>
    <row r="138" spans="1:34" ht="24.95" customHeight="1" x14ac:dyDescent="0.2">
      <c r="A138" s="238">
        <v>133</v>
      </c>
      <c r="B138" s="244"/>
      <c r="C138" s="244"/>
      <c r="D138" s="244"/>
      <c r="E138" s="64"/>
      <c r="F138" s="64"/>
      <c r="G138" s="64"/>
      <c r="H138" s="64"/>
      <c r="I138" s="64"/>
      <c r="J138" s="64"/>
      <c r="K138" s="64"/>
      <c r="L138" s="64"/>
      <c r="M138" s="64"/>
      <c r="N138" s="64"/>
      <c r="O138" s="64"/>
      <c r="P138" s="64"/>
      <c r="Q138" s="237">
        <f t="shared" si="8"/>
        <v>0</v>
      </c>
      <c r="R138" s="238">
        <f t="shared" si="9"/>
        <v>0</v>
      </c>
      <c r="S138" s="238">
        <f t="shared" si="10"/>
        <v>0</v>
      </c>
      <c r="T138" s="240"/>
      <c r="U138" s="240"/>
      <c r="V138" s="240"/>
      <c r="W138" s="240"/>
      <c r="X138" s="240"/>
      <c r="Y138" s="239">
        <f t="shared" si="11"/>
        <v>0</v>
      </c>
      <c r="Z138" s="33"/>
      <c r="AA138" s="33"/>
      <c r="AB138" s="33"/>
      <c r="AC138" s="33"/>
      <c r="AD138" s="33"/>
      <c r="AE138" s="33"/>
      <c r="AF138" s="33"/>
      <c r="AG138" s="33"/>
      <c r="AH138" s="33"/>
    </row>
    <row r="139" spans="1:34" ht="24.95" customHeight="1" x14ac:dyDescent="0.2">
      <c r="A139" s="238">
        <v>134</v>
      </c>
      <c r="B139" s="244"/>
      <c r="C139" s="244"/>
      <c r="D139" s="244"/>
      <c r="E139" s="64"/>
      <c r="F139" s="64"/>
      <c r="G139" s="64"/>
      <c r="H139" s="64"/>
      <c r="I139" s="64"/>
      <c r="J139" s="64"/>
      <c r="K139" s="64"/>
      <c r="L139" s="64"/>
      <c r="M139" s="64"/>
      <c r="N139" s="64"/>
      <c r="O139" s="64"/>
      <c r="P139" s="64"/>
      <c r="Q139" s="237">
        <f t="shared" si="8"/>
        <v>0</v>
      </c>
      <c r="R139" s="238">
        <f t="shared" si="9"/>
        <v>0</v>
      </c>
      <c r="S139" s="238">
        <f t="shared" si="10"/>
        <v>0</v>
      </c>
      <c r="T139" s="240"/>
      <c r="U139" s="240"/>
      <c r="V139" s="240"/>
      <c r="W139" s="240"/>
      <c r="X139" s="240"/>
      <c r="Y139" s="239">
        <f t="shared" si="11"/>
        <v>0</v>
      </c>
      <c r="Z139" s="33"/>
      <c r="AA139" s="33"/>
      <c r="AB139" s="33"/>
      <c r="AC139" s="33"/>
      <c r="AD139" s="33"/>
      <c r="AE139" s="33"/>
      <c r="AF139" s="33"/>
      <c r="AG139" s="33"/>
      <c r="AH139" s="33"/>
    </row>
    <row r="140" spans="1:34" ht="24.95" customHeight="1" x14ac:dyDescent="0.2">
      <c r="A140" s="238">
        <v>135</v>
      </c>
      <c r="B140" s="244"/>
      <c r="C140" s="244"/>
      <c r="D140" s="244"/>
      <c r="E140" s="64"/>
      <c r="F140" s="64"/>
      <c r="G140" s="64"/>
      <c r="H140" s="64"/>
      <c r="I140" s="64"/>
      <c r="J140" s="64"/>
      <c r="K140" s="64"/>
      <c r="L140" s="64"/>
      <c r="M140" s="64"/>
      <c r="N140" s="64"/>
      <c r="O140" s="64"/>
      <c r="P140" s="64"/>
      <c r="Q140" s="237">
        <f t="shared" si="8"/>
        <v>0</v>
      </c>
      <c r="R140" s="238">
        <f t="shared" si="9"/>
        <v>0</v>
      </c>
      <c r="S140" s="238">
        <f t="shared" si="10"/>
        <v>0</v>
      </c>
      <c r="T140" s="240"/>
      <c r="U140" s="240"/>
      <c r="V140" s="240"/>
      <c r="W140" s="240"/>
      <c r="X140" s="240"/>
      <c r="Y140" s="239">
        <f t="shared" si="11"/>
        <v>0</v>
      </c>
      <c r="Z140" s="33"/>
      <c r="AA140" s="33"/>
      <c r="AB140" s="33"/>
      <c r="AC140" s="33"/>
      <c r="AD140" s="33"/>
      <c r="AE140" s="33"/>
      <c r="AF140" s="33"/>
      <c r="AG140" s="33"/>
      <c r="AH140" s="33"/>
    </row>
    <row r="141" spans="1:34" ht="24.95" customHeight="1" x14ac:dyDescent="0.2">
      <c r="A141" s="238">
        <v>136</v>
      </c>
      <c r="B141" s="244"/>
      <c r="C141" s="244"/>
      <c r="D141" s="244"/>
      <c r="E141" s="64"/>
      <c r="F141" s="64"/>
      <c r="G141" s="64"/>
      <c r="H141" s="64"/>
      <c r="I141" s="64"/>
      <c r="J141" s="64"/>
      <c r="K141" s="64"/>
      <c r="L141" s="64"/>
      <c r="M141" s="64"/>
      <c r="N141" s="64"/>
      <c r="O141" s="64"/>
      <c r="P141" s="64"/>
      <c r="Q141" s="237">
        <f t="shared" si="8"/>
        <v>0</v>
      </c>
      <c r="R141" s="238">
        <f t="shared" si="9"/>
        <v>0</v>
      </c>
      <c r="S141" s="238">
        <f t="shared" si="10"/>
        <v>0</v>
      </c>
      <c r="T141" s="240"/>
      <c r="U141" s="240"/>
      <c r="V141" s="240"/>
      <c r="W141" s="240"/>
      <c r="X141" s="240"/>
      <c r="Y141" s="239">
        <f t="shared" si="11"/>
        <v>0</v>
      </c>
      <c r="Z141" s="33"/>
      <c r="AA141" s="33"/>
      <c r="AB141" s="33"/>
      <c r="AC141" s="33"/>
      <c r="AD141" s="33"/>
      <c r="AE141" s="33"/>
      <c r="AF141" s="33"/>
      <c r="AG141" s="33"/>
      <c r="AH141" s="33"/>
    </row>
    <row r="142" spans="1:34" ht="24.95" customHeight="1" x14ac:dyDescent="0.2">
      <c r="A142" s="238">
        <v>137</v>
      </c>
      <c r="B142" s="244"/>
      <c r="C142" s="244"/>
      <c r="D142" s="244"/>
      <c r="E142" s="64"/>
      <c r="F142" s="64"/>
      <c r="G142" s="64"/>
      <c r="H142" s="64"/>
      <c r="I142" s="64"/>
      <c r="J142" s="64"/>
      <c r="K142" s="64"/>
      <c r="L142" s="64"/>
      <c r="M142" s="64"/>
      <c r="N142" s="64"/>
      <c r="O142" s="64"/>
      <c r="P142" s="64"/>
      <c r="Q142" s="237">
        <f t="shared" si="8"/>
        <v>0</v>
      </c>
      <c r="R142" s="238">
        <f t="shared" si="9"/>
        <v>0</v>
      </c>
      <c r="S142" s="238">
        <f t="shared" si="10"/>
        <v>0</v>
      </c>
      <c r="T142" s="240"/>
      <c r="U142" s="240"/>
      <c r="V142" s="240"/>
      <c r="W142" s="240"/>
      <c r="X142" s="240"/>
      <c r="Y142" s="239">
        <f t="shared" si="11"/>
        <v>0</v>
      </c>
      <c r="Z142" s="33"/>
      <c r="AA142" s="33"/>
      <c r="AB142" s="33"/>
      <c r="AC142" s="33"/>
      <c r="AD142" s="33"/>
      <c r="AE142" s="33"/>
      <c r="AF142" s="33"/>
      <c r="AG142" s="33"/>
      <c r="AH142" s="33"/>
    </row>
    <row r="143" spans="1:34" ht="24.95" customHeight="1" x14ac:dyDescent="0.2">
      <c r="A143" s="238">
        <v>138</v>
      </c>
      <c r="B143" s="244"/>
      <c r="C143" s="244"/>
      <c r="D143" s="244"/>
      <c r="E143" s="64"/>
      <c r="F143" s="64"/>
      <c r="G143" s="64"/>
      <c r="H143" s="64"/>
      <c r="I143" s="64"/>
      <c r="J143" s="64"/>
      <c r="K143" s="64"/>
      <c r="L143" s="64"/>
      <c r="M143" s="64"/>
      <c r="N143" s="64"/>
      <c r="O143" s="64"/>
      <c r="P143" s="64"/>
      <c r="Q143" s="237">
        <f t="shared" si="8"/>
        <v>0</v>
      </c>
      <c r="R143" s="238">
        <f t="shared" si="9"/>
        <v>0</v>
      </c>
      <c r="S143" s="238">
        <f t="shared" si="10"/>
        <v>0</v>
      </c>
      <c r="T143" s="240"/>
      <c r="U143" s="240"/>
      <c r="V143" s="240"/>
      <c r="W143" s="240"/>
      <c r="X143" s="240"/>
      <c r="Y143" s="239">
        <f t="shared" si="11"/>
        <v>0</v>
      </c>
      <c r="Z143" s="33"/>
      <c r="AA143" s="33"/>
      <c r="AB143" s="33"/>
      <c r="AC143" s="33"/>
      <c r="AD143" s="33"/>
      <c r="AE143" s="33"/>
      <c r="AF143" s="33"/>
      <c r="AG143" s="33"/>
      <c r="AH143" s="33"/>
    </row>
    <row r="144" spans="1:34" ht="24.95" customHeight="1" x14ac:dyDescent="0.2">
      <c r="A144" s="238">
        <v>139</v>
      </c>
      <c r="B144" s="244"/>
      <c r="C144" s="244"/>
      <c r="D144" s="244"/>
      <c r="E144" s="64"/>
      <c r="F144" s="64"/>
      <c r="G144" s="64"/>
      <c r="H144" s="64"/>
      <c r="I144" s="64"/>
      <c r="J144" s="64"/>
      <c r="K144" s="64"/>
      <c r="L144" s="64"/>
      <c r="M144" s="64"/>
      <c r="N144" s="64"/>
      <c r="O144" s="64"/>
      <c r="P144" s="64"/>
      <c r="Q144" s="237">
        <f t="shared" si="8"/>
        <v>0</v>
      </c>
      <c r="R144" s="238">
        <f t="shared" si="9"/>
        <v>0</v>
      </c>
      <c r="S144" s="238">
        <f t="shared" si="10"/>
        <v>0</v>
      </c>
      <c r="T144" s="240"/>
      <c r="U144" s="240"/>
      <c r="V144" s="240"/>
      <c r="W144" s="240"/>
      <c r="X144" s="240"/>
      <c r="Y144" s="239">
        <f t="shared" si="11"/>
        <v>0</v>
      </c>
      <c r="Z144" s="33"/>
      <c r="AA144" s="33"/>
      <c r="AB144" s="33"/>
      <c r="AC144" s="33"/>
      <c r="AD144" s="33"/>
      <c r="AE144" s="33"/>
      <c r="AF144" s="33"/>
      <c r="AG144" s="33"/>
      <c r="AH144" s="33"/>
    </row>
    <row r="145" spans="1:34" ht="24.95" customHeight="1" x14ac:dyDescent="0.2">
      <c r="A145" s="238">
        <v>140</v>
      </c>
      <c r="B145" s="244"/>
      <c r="C145" s="244"/>
      <c r="D145" s="244"/>
      <c r="E145" s="64"/>
      <c r="F145" s="64"/>
      <c r="G145" s="64"/>
      <c r="H145" s="64"/>
      <c r="I145" s="64"/>
      <c r="J145" s="64"/>
      <c r="K145" s="64"/>
      <c r="L145" s="64"/>
      <c r="M145" s="64"/>
      <c r="N145" s="64"/>
      <c r="O145" s="64"/>
      <c r="P145" s="64"/>
      <c r="Q145" s="237">
        <f t="shared" si="8"/>
        <v>0</v>
      </c>
      <c r="R145" s="238">
        <f t="shared" si="9"/>
        <v>0</v>
      </c>
      <c r="S145" s="238">
        <f t="shared" si="10"/>
        <v>0</v>
      </c>
      <c r="T145" s="240"/>
      <c r="U145" s="240"/>
      <c r="V145" s="240"/>
      <c r="W145" s="240"/>
      <c r="X145" s="240"/>
      <c r="Y145" s="239">
        <f t="shared" si="11"/>
        <v>0</v>
      </c>
      <c r="Z145" s="33"/>
      <c r="AA145" s="33"/>
      <c r="AB145" s="33"/>
      <c r="AC145" s="33"/>
      <c r="AD145" s="33"/>
      <c r="AE145" s="33"/>
      <c r="AF145" s="33"/>
      <c r="AG145" s="33"/>
      <c r="AH145" s="33"/>
    </row>
    <row r="146" spans="1:34" ht="24.95" customHeight="1" x14ac:dyDescent="0.2">
      <c r="A146" s="238">
        <v>141</v>
      </c>
      <c r="B146" s="244"/>
      <c r="C146" s="244"/>
      <c r="D146" s="244"/>
      <c r="E146" s="64"/>
      <c r="F146" s="64"/>
      <c r="G146" s="64"/>
      <c r="H146" s="64"/>
      <c r="I146" s="64"/>
      <c r="J146" s="64"/>
      <c r="K146" s="64"/>
      <c r="L146" s="64"/>
      <c r="M146" s="64"/>
      <c r="N146" s="64"/>
      <c r="O146" s="64"/>
      <c r="P146" s="64"/>
      <c r="Q146" s="237">
        <f t="shared" si="8"/>
        <v>0</v>
      </c>
      <c r="R146" s="238">
        <f t="shared" si="9"/>
        <v>0</v>
      </c>
      <c r="S146" s="238">
        <f t="shared" si="10"/>
        <v>0</v>
      </c>
      <c r="T146" s="240"/>
      <c r="U146" s="240"/>
      <c r="V146" s="240"/>
      <c r="W146" s="240"/>
      <c r="X146" s="240"/>
      <c r="Y146" s="239">
        <f t="shared" si="11"/>
        <v>0</v>
      </c>
      <c r="Z146" s="33"/>
      <c r="AA146" s="33"/>
      <c r="AB146" s="33"/>
      <c r="AC146" s="33"/>
      <c r="AD146" s="33"/>
      <c r="AE146" s="33"/>
      <c r="AF146" s="33"/>
      <c r="AG146" s="33"/>
      <c r="AH146" s="33"/>
    </row>
    <row r="147" spans="1:34" ht="24.95" customHeight="1" x14ac:dyDescent="0.2">
      <c r="A147" s="238">
        <v>142</v>
      </c>
      <c r="B147" s="244"/>
      <c r="C147" s="244"/>
      <c r="D147" s="244"/>
      <c r="E147" s="64"/>
      <c r="F147" s="64"/>
      <c r="G147" s="64"/>
      <c r="H147" s="64"/>
      <c r="I147" s="64"/>
      <c r="J147" s="64"/>
      <c r="K147" s="64"/>
      <c r="L147" s="64"/>
      <c r="M147" s="64"/>
      <c r="N147" s="64"/>
      <c r="O147" s="64"/>
      <c r="P147" s="64"/>
      <c r="Q147" s="237">
        <f t="shared" si="8"/>
        <v>0</v>
      </c>
      <c r="R147" s="238">
        <f t="shared" si="9"/>
        <v>0</v>
      </c>
      <c r="S147" s="238">
        <f t="shared" si="10"/>
        <v>0</v>
      </c>
      <c r="T147" s="240"/>
      <c r="U147" s="240"/>
      <c r="V147" s="240"/>
      <c r="W147" s="240"/>
      <c r="X147" s="240"/>
      <c r="Y147" s="239">
        <f t="shared" si="11"/>
        <v>0</v>
      </c>
      <c r="Z147" s="33"/>
      <c r="AA147" s="33"/>
      <c r="AB147" s="33"/>
      <c r="AC147" s="33"/>
      <c r="AD147" s="33"/>
      <c r="AE147" s="33"/>
      <c r="AF147" s="33"/>
      <c r="AG147" s="33"/>
      <c r="AH147" s="33"/>
    </row>
    <row r="148" spans="1:34" ht="24.95" customHeight="1" x14ac:dyDescent="0.2">
      <c r="A148" s="238">
        <v>143</v>
      </c>
      <c r="B148" s="244"/>
      <c r="C148" s="244"/>
      <c r="D148" s="244"/>
      <c r="E148" s="64"/>
      <c r="F148" s="64"/>
      <c r="G148" s="64"/>
      <c r="H148" s="64"/>
      <c r="I148" s="64"/>
      <c r="J148" s="64"/>
      <c r="K148" s="64"/>
      <c r="L148" s="64"/>
      <c r="M148" s="64"/>
      <c r="N148" s="64"/>
      <c r="O148" s="64"/>
      <c r="P148" s="64"/>
      <c r="Q148" s="237">
        <f t="shared" si="8"/>
        <v>0</v>
      </c>
      <c r="R148" s="238">
        <f t="shared" si="9"/>
        <v>0</v>
      </c>
      <c r="S148" s="238">
        <f t="shared" si="10"/>
        <v>0</v>
      </c>
      <c r="T148" s="240"/>
      <c r="U148" s="240"/>
      <c r="V148" s="240"/>
      <c r="W148" s="240"/>
      <c r="X148" s="240"/>
      <c r="Y148" s="239">
        <f t="shared" si="11"/>
        <v>0</v>
      </c>
      <c r="Z148" s="33"/>
      <c r="AA148" s="33"/>
      <c r="AB148" s="33"/>
      <c r="AC148" s="33"/>
      <c r="AD148" s="33"/>
      <c r="AE148" s="33"/>
      <c r="AF148" s="33"/>
      <c r="AG148" s="33"/>
      <c r="AH148" s="33"/>
    </row>
    <row r="149" spans="1:34" ht="24.95" customHeight="1" x14ac:dyDescent="0.2">
      <c r="A149" s="238">
        <v>144</v>
      </c>
      <c r="B149" s="244"/>
      <c r="C149" s="244"/>
      <c r="D149" s="244"/>
      <c r="E149" s="64"/>
      <c r="F149" s="64"/>
      <c r="G149" s="64"/>
      <c r="H149" s="64"/>
      <c r="I149" s="64"/>
      <c r="J149" s="64"/>
      <c r="K149" s="64"/>
      <c r="L149" s="64"/>
      <c r="M149" s="64"/>
      <c r="N149" s="64"/>
      <c r="O149" s="64"/>
      <c r="P149" s="64"/>
      <c r="Q149" s="237">
        <f t="shared" si="8"/>
        <v>0</v>
      </c>
      <c r="R149" s="238">
        <f t="shared" si="9"/>
        <v>0</v>
      </c>
      <c r="S149" s="238">
        <f t="shared" si="10"/>
        <v>0</v>
      </c>
      <c r="T149" s="240"/>
      <c r="U149" s="240"/>
      <c r="V149" s="240"/>
      <c r="W149" s="240"/>
      <c r="X149" s="240"/>
      <c r="Y149" s="239">
        <f t="shared" si="11"/>
        <v>0</v>
      </c>
      <c r="Z149" s="33"/>
      <c r="AA149" s="33"/>
      <c r="AB149" s="33"/>
      <c r="AC149" s="33"/>
      <c r="AD149" s="33"/>
      <c r="AE149" s="33"/>
      <c r="AF149" s="33"/>
      <c r="AG149" s="33"/>
      <c r="AH149" s="33"/>
    </row>
    <row r="150" spans="1:34" ht="24.95" customHeight="1" x14ac:dyDescent="0.2">
      <c r="A150" s="238">
        <v>145</v>
      </c>
      <c r="B150" s="244"/>
      <c r="C150" s="244"/>
      <c r="D150" s="244"/>
      <c r="E150" s="64"/>
      <c r="F150" s="64"/>
      <c r="G150" s="64"/>
      <c r="H150" s="64"/>
      <c r="I150" s="64"/>
      <c r="J150" s="64"/>
      <c r="K150" s="64"/>
      <c r="L150" s="64"/>
      <c r="M150" s="64"/>
      <c r="N150" s="64"/>
      <c r="O150" s="64"/>
      <c r="P150" s="64"/>
      <c r="Q150" s="237">
        <f t="shared" si="8"/>
        <v>0</v>
      </c>
      <c r="R150" s="238">
        <f t="shared" si="9"/>
        <v>0</v>
      </c>
      <c r="S150" s="238">
        <f t="shared" si="10"/>
        <v>0</v>
      </c>
      <c r="T150" s="240"/>
      <c r="U150" s="240"/>
      <c r="V150" s="240"/>
      <c r="W150" s="240"/>
      <c r="X150" s="240"/>
      <c r="Y150" s="239">
        <f t="shared" si="11"/>
        <v>0</v>
      </c>
      <c r="Z150" s="33"/>
      <c r="AA150" s="33"/>
      <c r="AB150" s="33"/>
      <c r="AC150" s="33"/>
      <c r="AD150" s="33"/>
      <c r="AE150" s="33"/>
      <c r="AF150" s="33"/>
      <c r="AG150" s="33"/>
      <c r="AH150" s="33"/>
    </row>
    <row r="151" spans="1:34" ht="24.95" customHeight="1" x14ac:dyDescent="0.2">
      <c r="A151" s="238">
        <v>146</v>
      </c>
      <c r="B151" s="244"/>
      <c r="C151" s="244"/>
      <c r="D151" s="244"/>
      <c r="E151" s="64"/>
      <c r="F151" s="64"/>
      <c r="G151" s="64"/>
      <c r="H151" s="64"/>
      <c r="I151" s="64"/>
      <c r="J151" s="64"/>
      <c r="K151" s="64"/>
      <c r="L151" s="64"/>
      <c r="M151" s="64"/>
      <c r="N151" s="64"/>
      <c r="O151" s="64"/>
      <c r="P151" s="64"/>
      <c r="Q151" s="237">
        <f t="shared" si="8"/>
        <v>0</v>
      </c>
      <c r="R151" s="238">
        <f t="shared" si="9"/>
        <v>0</v>
      </c>
      <c r="S151" s="238">
        <f t="shared" si="10"/>
        <v>0</v>
      </c>
      <c r="T151" s="240"/>
      <c r="U151" s="240"/>
      <c r="V151" s="240"/>
      <c r="W151" s="240"/>
      <c r="X151" s="240"/>
      <c r="Y151" s="239">
        <f t="shared" si="11"/>
        <v>0</v>
      </c>
      <c r="Z151" s="33"/>
      <c r="AA151" s="33"/>
      <c r="AB151" s="33"/>
      <c r="AC151" s="33"/>
      <c r="AD151" s="33"/>
      <c r="AE151" s="33"/>
      <c r="AF151" s="33"/>
      <c r="AG151" s="33"/>
      <c r="AH151" s="33"/>
    </row>
    <row r="152" spans="1:34" ht="24.95" customHeight="1" x14ac:dyDescent="0.2">
      <c r="A152" s="238">
        <v>147</v>
      </c>
      <c r="B152" s="244"/>
      <c r="C152" s="244"/>
      <c r="D152" s="244"/>
      <c r="E152" s="64"/>
      <c r="F152" s="64"/>
      <c r="G152" s="64"/>
      <c r="H152" s="64"/>
      <c r="I152" s="64"/>
      <c r="J152" s="64"/>
      <c r="K152" s="64"/>
      <c r="L152" s="64"/>
      <c r="M152" s="64"/>
      <c r="N152" s="64"/>
      <c r="O152" s="64"/>
      <c r="P152" s="64"/>
      <c r="Q152" s="237">
        <f t="shared" si="8"/>
        <v>0</v>
      </c>
      <c r="R152" s="238">
        <f t="shared" si="9"/>
        <v>0</v>
      </c>
      <c r="S152" s="238">
        <f t="shared" si="10"/>
        <v>0</v>
      </c>
      <c r="T152" s="240"/>
      <c r="U152" s="240"/>
      <c r="V152" s="240"/>
      <c r="W152" s="240"/>
      <c r="X152" s="240"/>
      <c r="Y152" s="239">
        <f t="shared" si="11"/>
        <v>0</v>
      </c>
      <c r="Z152" s="33"/>
      <c r="AA152" s="33"/>
      <c r="AB152" s="33"/>
      <c r="AC152" s="33"/>
      <c r="AD152" s="33"/>
      <c r="AE152" s="33"/>
      <c r="AF152" s="33"/>
      <c r="AG152" s="33"/>
      <c r="AH152" s="33"/>
    </row>
    <row r="153" spans="1:34" ht="24.95" customHeight="1" x14ac:dyDescent="0.2">
      <c r="A153" s="238">
        <v>148</v>
      </c>
      <c r="B153" s="244"/>
      <c r="C153" s="244"/>
      <c r="D153" s="244"/>
      <c r="E153" s="64"/>
      <c r="F153" s="64"/>
      <c r="G153" s="64"/>
      <c r="H153" s="64"/>
      <c r="I153" s="64"/>
      <c r="J153" s="64"/>
      <c r="K153" s="64"/>
      <c r="L153" s="64"/>
      <c r="M153" s="64"/>
      <c r="N153" s="64"/>
      <c r="O153" s="64"/>
      <c r="P153" s="64"/>
      <c r="Q153" s="237">
        <f t="shared" si="8"/>
        <v>0</v>
      </c>
      <c r="R153" s="238">
        <f t="shared" si="9"/>
        <v>0</v>
      </c>
      <c r="S153" s="238">
        <f t="shared" si="10"/>
        <v>0</v>
      </c>
      <c r="T153" s="240"/>
      <c r="U153" s="240"/>
      <c r="V153" s="240"/>
      <c r="W153" s="240"/>
      <c r="X153" s="240"/>
      <c r="Y153" s="239">
        <f t="shared" si="11"/>
        <v>0</v>
      </c>
      <c r="Z153" s="33"/>
      <c r="AA153" s="33"/>
      <c r="AB153" s="33"/>
      <c r="AC153" s="33"/>
      <c r="AD153" s="33"/>
      <c r="AE153" s="33"/>
      <c r="AF153" s="33"/>
      <c r="AG153" s="33"/>
      <c r="AH153" s="33"/>
    </row>
    <row r="154" spans="1:34" ht="24.95" customHeight="1" x14ac:dyDescent="0.2">
      <c r="A154" s="238">
        <v>149</v>
      </c>
      <c r="B154" s="244"/>
      <c r="C154" s="244"/>
      <c r="D154" s="244"/>
      <c r="E154" s="64"/>
      <c r="F154" s="64"/>
      <c r="G154" s="64"/>
      <c r="H154" s="64"/>
      <c r="I154" s="64"/>
      <c r="J154" s="64"/>
      <c r="K154" s="64"/>
      <c r="L154" s="64"/>
      <c r="M154" s="64"/>
      <c r="N154" s="64"/>
      <c r="O154" s="64"/>
      <c r="P154" s="64"/>
      <c r="Q154" s="237">
        <f t="shared" si="8"/>
        <v>0</v>
      </c>
      <c r="R154" s="238">
        <f t="shared" si="9"/>
        <v>0</v>
      </c>
      <c r="S154" s="238">
        <f t="shared" si="10"/>
        <v>0</v>
      </c>
      <c r="T154" s="240"/>
      <c r="U154" s="240"/>
      <c r="V154" s="240"/>
      <c r="W154" s="240"/>
      <c r="X154" s="240"/>
      <c r="Y154" s="239">
        <f t="shared" si="11"/>
        <v>0</v>
      </c>
      <c r="Z154" s="33"/>
      <c r="AA154" s="33"/>
      <c r="AB154" s="33"/>
      <c r="AC154" s="33"/>
      <c r="AD154" s="33"/>
      <c r="AE154" s="33"/>
      <c r="AF154" s="33"/>
      <c r="AG154" s="33"/>
      <c r="AH154" s="33"/>
    </row>
    <row r="155" spans="1:34" ht="24.95" customHeight="1" x14ac:dyDescent="0.2">
      <c r="A155" s="238">
        <v>150</v>
      </c>
      <c r="B155" s="244"/>
      <c r="C155" s="244"/>
      <c r="D155" s="244"/>
      <c r="E155" s="64"/>
      <c r="F155" s="64"/>
      <c r="G155" s="64"/>
      <c r="H155" s="64"/>
      <c r="I155" s="64"/>
      <c r="J155" s="64"/>
      <c r="K155" s="64"/>
      <c r="L155" s="64"/>
      <c r="M155" s="64"/>
      <c r="N155" s="64"/>
      <c r="O155" s="64"/>
      <c r="P155" s="64"/>
      <c r="Q155" s="237">
        <f t="shared" si="8"/>
        <v>0</v>
      </c>
      <c r="R155" s="238">
        <f t="shared" si="9"/>
        <v>0</v>
      </c>
      <c r="S155" s="238">
        <f t="shared" si="10"/>
        <v>0</v>
      </c>
      <c r="T155" s="240"/>
      <c r="U155" s="240"/>
      <c r="V155" s="240"/>
      <c r="W155" s="240"/>
      <c r="X155" s="240"/>
      <c r="Y155" s="239">
        <f t="shared" si="11"/>
        <v>0</v>
      </c>
      <c r="Z155" s="33"/>
      <c r="AA155" s="33"/>
      <c r="AB155" s="33"/>
      <c r="AC155" s="33"/>
      <c r="AD155" s="33"/>
      <c r="AE155" s="33"/>
      <c r="AF155" s="33"/>
      <c r="AG155" s="33"/>
      <c r="AH155" s="33"/>
    </row>
    <row r="156" spans="1:34" ht="24.95" customHeight="1" x14ac:dyDescent="0.2">
      <c r="A156" s="238">
        <v>151</v>
      </c>
      <c r="B156" s="244"/>
      <c r="C156" s="244"/>
      <c r="D156" s="244"/>
      <c r="E156" s="64"/>
      <c r="F156" s="64"/>
      <c r="G156" s="64"/>
      <c r="H156" s="64"/>
      <c r="I156" s="64"/>
      <c r="J156" s="64"/>
      <c r="K156" s="64"/>
      <c r="L156" s="64"/>
      <c r="M156" s="64"/>
      <c r="N156" s="64"/>
      <c r="O156" s="64"/>
      <c r="P156" s="64"/>
      <c r="Q156" s="237">
        <f t="shared" si="8"/>
        <v>0</v>
      </c>
      <c r="R156" s="238">
        <f t="shared" si="9"/>
        <v>0</v>
      </c>
      <c r="S156" s="238">
        <f t="shared" si="10"/>
        <v>0</v>
      </c>
      <c r="T156" s="240"/>
      <c r="U156" s="240"/>
      <c r="V156" s="240"/>
      <c r="W156" s="240"/>
      <c r="X156" s="240"/>
      <c r="Y156" s="239">
        <f t="shared" si="11"/>
        <v>0</v>
      </c>
      <c r="Z156" s="33"/>
      <c r="AA156" s="33"/>
      <c r="AB156" s="33"/>
      <c r="AC156" s="33"/>
      <c r="AD156" s="33"/>
      <c r="AE156" s="33"/>
      <c r="AF156" s="33"/>
      <c r="AG156" s="33"/>
      <c r="AH156" s="33"/>
    </row>
    <row r="157" spans="1:34" ht="24.95" customHeight="1" x14ac:dyDescent="0.2">
      <c r="A157" s="238">
        <v>152</v>
      </c>
      <c r="B157" s="244"/>
      <c r="C157" s="244"/>
      <c r="D157" s="244"/>
      <c r="E157" s="64"/>
      <c r="F157" s="64"/>
      <c r="G157" s="64"/>
      <c r="H157" s="64"/>
      <c r="I157" s="64"/>
      <c r="J157" s="64"/>
      <c r="K157" s="64"/>
      <c r="L157" s="64"/>
      <c r="M157" s="64"/>
      <c r="N157" s="64"/>
      <c r="O157" s="64"/>
      <c r="P157" s="64"/>
      <c r="Q157" s="237">
        <f t="shared" si="8"/>
        <v>0</v>
      </c>
      <c r="R157" s="238">
        <f t="shared" si="9"/>
        <v>0</v>
      </c>
      <c r="S157" s="238">
        <f t="shared" si="10"/>
        <v>0</v>
      </c>
      <c r="T157" s="240"/>
      <c r="U157" s="240"/>
      <c r="V157" s="240"/>
      <c r="W157" s="240"/>
      <c r="X157" s="240"/>
      <c r="Y157" s="239">
        <f t="shared" si="11"/>
        <v>0</v>
      </c>
      <c r="Z157" s="33"/>
      <c r="AA157" s="33"/>
      <c r="AB157" s="33"/>
      <c r="AC157" s="33"/>
      <c r="AD157" s="33"/>
      <c r="AE157" s="33"/>
      <c r="AF157" s="33"/>
      <c r="AG157" s="33"/>
      <c r="AH157" s="33"/>
    </row>
    <row r="158" spans="1:34" ht="24.95" customHeight="1" x14ac:dyDescent="0.2">
      <c r="A158" s="238">
        <v>153</v>
      </c>
      <c r="B158" s="244"/>
      <c r="C158" s="244"/>
      <c r="D158" s="244"/>
      <c r="E158" s="64"/>
      <c r="F158" s="64"/>
      <c r="G158" s="64"/>
      <c r="H158" s="64"/>
      <c r="I158" s="64"/>
      <c r="J158" s="64"/>
      <c r="K158" s="64"/>
      <c r="L158" s="64"/>
      <c r="M158" s="64"/>
      <c r="N158" s="64"/>
      <c r="O158" s="64"/>
      <c r="P158" s="64"/>
      <c r="Q158" s="237">
        <f t="shared" si="8"/>
        <v>0</v>
      </c>
      <c r="R158" s="238">
        <f t="shared" si="9"/>
        <v>0</v>
      </c>
      <c r="S158" s="238">
        <f t="shared" si="10"/>
        <v>0</v>
      </c>
      <c r="T158" s="240"/>
      <c r="U158" s="240"/>
      <c r="V158" s="240"/>
      <c r="W158" s="240"/>
      <c r="X158" s="240"/>
      <c r="Y158" s="239">
        <f t="shared" si="11"/>
        <v>0</v>
      </c>
      <c r="Z158" s="33"/>
      <c r="AA158" s="33"/>
      <c r="AB158" s="33"/>
      <c r="AC158" s="33"/>
      <c r="AD158" s="33"/>
      <c r="AE158" s="33"/>
      <c r="AF158" s="33"/>
      <c r="AG158" s="33"/>
      <c r="AH158" s="33"/>
    </row>
    <row r="159" spans="1:34" ht="24.95" customHeight="1" x14ac:dyDescent="0.2">
      <c r="A159" s="238">
        <v>154</v>
      </c>
      <c r="B159" s="244"/>
      <c r="C159" s="244"/>
      <c r="D159" s="244"/>
      <c r="E159" s="64"/>
      <c r="F159" s="64"/>
      <c r="G159" s="64"/>
      <c r="H159" s="64"/>
      <c r="I159" s="64"/>
      <c r="J159" s="64"/>
      <c r="K159" s="64"/>
      <c r="L159" s="64"/>
      <c r="M159" s="64"/>
      <c r="N159" s="64"/>
      <c r="O159" s="64"/>
      <c r="P159" s="64"/>
      <c r="Q159" s="237">
        <f t="shared" si="8"/>
        <v>0</v>
      </c>
      <c r="R159" s="238">
        <f t="shared" si="9"/>
        <v>0</v>
      </c>
      <c r="S159" s="238">
        <f t="shared" si="10"/>
        <v>0</v>
      </c>
      <c r="T159" s="240"/>
      <c r="U159" s="240"/>
      <c r="V159" s="240"/>
      <c r="W159" s="240"/>
      <c r="X159" s="240"/>
      <c r="Y159" s="239">
        <f t="shared" si="11"/>
        <v>0</v>
      </c>
      <c r="Z159" s="33"/>
      <c r="AA159" s="33"/>
      <c r="AB159" s="33"/>
      <c r="AC159" s="33"/>
      <c r="AD159" s="33"/>
      <c r="AE159" s="33"/>
      <c r="AF159" s="33"/>
      <c r="AG159" s="33"/>
      <c r="AH159" s="33"/>
    </row>
    <row r="160" spans="1:34" ht="24.95" customHeight="1" x14ac:dyDescent="0.2">
      <c r="A160" s="238">
        <v>155</v>
      </c>
      <c r="B160" s="244"/>
      <c r="C160" s="244"/>
      <c r="D160" s="244"/>
      <c r="E160" s="64"/>
      <c r="F160" s="64"/>
      <c r="G160" s="64"/>
      <c r="H160" s="64"/>
      <c r="I160" s="64"/>
      <c r="J160" s="64"/>
      <c r="K160" s="64"/>
      <c r="L160" s="64"/>
      <c r="M160" s="64"/>
      <c r="N160" s="64"/>
      <c r="O160" s="64"/>
      <c r="P160" s="64"/>
      <c r="Q160" s="237">
        <f t="shared" si="8"/>
        <v>0</v>
      </c>
      <c r="R160" s="238">
        <f t="shared" si="9"/>
        <v>0</v>
      </c>
      <c r="S160" s="238">
        <f t="shared" si="10"/>
        <v>0</v>
      </c>
      <c r="T160" s="240"/>
      <c r="U160" s="240"/>
      <c r="V160" s="240"/>
      <c r="W160" s="240"/>
      <c r="X160" s="240"/>
      <c r="Y160" s="239">
        <f t="shared" si="11"/>
        <v>0</v>
      </c>
      <c r="Z160" s="33"/>
      <c r="AA160" s="33"/>
      <c r="AB160" s="33"/>
      <c r="AC160" s="33"/>
      <c r="AD160" s="33"/>
      <c r="AE160" s="33"/>
      <c r="AF160" s="33"/>
      <c r="AG160" s="33"/>
      <c r="AH160" s="33"/>
    </row>
    <row r="161" spans="1:34" ht="24.95" customHeight="1" x14ac:dyDescent="0.2">
      <c r="A161" s="238">
        <v>156</v>
      </c>
      <c r="B161" s="244"/>
      <c r="C161" s="244"/>
      <c r="D161" s="244"/>
      <c r="E161" s="64"/>
      <c r="F161" s="64"/>
      <c r="G161" s="64"/>
      <c r="H161" s="64"/>
      <c r="I161" s="64"/>
      <c r="J161" s="64"/>
      <c r="K161" s="64"/>
      <c r="L161" s="64"/>
      <c r="M161" s="64"/>
      <c r="N161" s="64"/>
      <c r="O161" s="64"/>
      <c r="P161" s="64"/>
      <c r="Q161" s="237">
        <f t="shared" si="8"/>
        <v>0</v>
      </c>
      <c r="R161" s="238">
        <f t="shared" si="9"/>
        <v>0</v>
      </c>
      <c r="S161" s="238">
        <f t="shared" si="10"/>
        <v>0</v>
      </c>
      <c r="T161" s="240"/>
      <c r="U161" s="240"/>
      <c r="V161" s="240"/>
      <c r="W161" s="240"/>
      <c r="X161" s="240"/>
      <c r="Y161" s="239">
        <f t="shared" si="11"/>
        <v>0</v>
      </c>
      <c r="Z161" s="33"/>
      <c r="AA161" s="33"/>
      <c r="AB161" s="33"/>
      <c r="AC161" s="33"/>
      <c r="AD161" s="33"/>
      <c r="AE161" s="33"/>
      <c r="AF161" s="33"/>
      <c r="AG161" s="33"/>
      <c r="AH161" s="33"/>
    </row>
    <row r="162" spans="1:34" ht="24.95" customHeight="1" x14ac:dyDescent="0.2">
      <c r="A162" s="238">
        <v>157</v>
      </c>
      <c r="B162" s="244"/>
      <c r="C162" s="244"/>
      <c r="D162" s="244"/>
      <c r="E162" s="64"/>
      <c r="F162" s="64"/>
      <c r="G162" s="64"/>
      <c r="H162" s="64"/>
      <c r="I162" s="64"/>
      <c r="J162" s="64"/>
      <c r="K162" s="64"/>
      <c r="L162" s="64"/>
      <c r="M162" s="64"/>
      <c r="N162" s="64"/>
      <c r="O162" s="64"/>
      <c r="P162" s="64"/>
      <c r="Q162" s="237">
        <f t="shared" si="8"/>
        <v>0</v>
      </c>
      <c r="R162" s="238">
        <f t="shared" si="9"/>
        <v>0</v>
      </c>
      <c r="S162" s="238">
        <f t="shared" si="10"/>
        <v>0</v>
      </c>
      <c r="T162" s="240"/>
      <c r="U162" s="240"/>
      <c r="V162" s="240"/>
      <c r="W162" s="240"/>
      <c r="X162" s="240"/>
      <c r="Y162" s="239">
        <f t="shared" si="11"/>
        <v>0</v>
      </c>
      <c r="Z162" s="33"/>
      <c r="AA162" s="33"/>
      <c r="AB162" s="33"/>
      <c r="AC162" s="33"/>
      <c r="AD162" s="33"/>
      <c r="AE162" s="33"/>
      <c r="AF162" s="33"/>
      <c r="AG162" s="33"/>
      <c r="AH162" s="33"/>
    </row>
    <row r="163" spans="1:34" ht="24.95" customHeight="1" x14ac:dyDescent="0.2">
      <c r="A163" s="238">
        <v>158</v>
      </c>
      <c r="B163" s="244"/>
      <c r="C163" s="244"/>
      <c r="D163" s="244"/>
      <c r="E163" s="64"/>
      <c r="F163" s="64"/>
      <c r="G163" s="64"/>
      <c r="H163" s="64"/>
      <c r="I163" s="64"/>
      <c r="J163" s="64"/>
      <c r="K163" s="64"/>
      <c r="L163" s="64"/>
      <c r="M163" s="64"/>
      <c r="N163" s="64"/>
      <c r="O163" s="64"/>
      <c r="P163" s="64"/>
      <c r="Q163" s="237">
        <f t="shared" si="8"/>
        <v>0</v>
      </c>
      <c r="R163" s="238">
        <f t="shared" si="9"/>
        <v>0</v>
      </c>
      <c r="S163" s="238">
        <f t="shared" si="10"/>
        <v>0</v>
      </c>
      <c r="T163" s="240"/>
      <c r="U163" s="240"/>
      <c r="V163" s="240"/>
      <c r="W163" s="240"/>
      <c r="X163" s="240"/>
      <c r="Y163" s="239">
        <f t="shared" si="11"/>
        <v>0</v>
      </c>
      <c r="Z163" s="33"/>
      <c r="AA163" s="33"/>
      <c r="AB163" s="33"/>
      <c r="AC163" s="33"/>
      <c r="AD163" s="33"/>
      <c r="AE163" s="33"/>
      <c r="AF163" s="33"/>
      <c r="AG163" s="33"/>
      <c r="AH163" s="33"/>
    </row>
    <row r="164" spans="1:34" ht="24.95" customHeight="1" x14ac:dyDescent="0.2">
      <c r="A164" s="238">
        <v>159</v>
      </c>
      <c r="B164" s="244"/>
      <c r="C164" s="244"/>
      <c r="D164" s="244"/>
      <c r="E164" s="64"/>
      <c r="F164" s="64"/>
      <c r="G164" s="64"/>
      <c r="H164" s="64"/>
      <c r="I164" s="64"/>
      <c r="J164" s="64"/>
      <c r="K164" s="64"/>
      <c r="L164" s="64"/>
      <c r="M164" s="64"/>
      <c r="N164" s="64"/>
      <c r="O164" s="64"/>
      <c r="P164" s="64"/>
      <c r="Q164" s="237">
        <f t="shared" si="8"/>
        <v>0</v>
      </c>
      <c r="R164" s="238">
        <f t="shared" si="9"/>
        <v>0</v>
      </c>
      <c r="S164" s="238">
        <f t="shared" si="10"/>
        <v>0</v>
      </c>
      <c r="T164" s="240"/>
      <c r="U164" s="240"/>
      <c r="V164" s="240"/>
      <c r="W164" s="240"/>
      <c r="X164" s="240"/>
      <c r="Y164" s="239">
        <f t="shared" si="11"/>
        <v>0</v>
      </c>
      <c r="Z164" s="33"/>
      <c r="AA164" s="33"/>
      <c r="AB164" s="33"/>
      <c r="AC164" s="33"/>
      <c r="AD164" s="33"/>
      <c r="AE164" s="33"/>
      <c r="AF164" s="33"/>
      <c r="AG164" s="33"/>
      <c r="AH164" s="33"/>
    </row>
    <row r="165" spans="1:34" ht="24.95" customHeight="1" x14ac:dyDescent="0.2">
      <c r="A165" s="238">
        <v>160</v>
      </c>
      <c r="B165" s="244"/>
      <c r="C165" s="244"/>
      <c r="D165" s="244"/>
      <c r="E165" s="64"/>
      <c r="F165" s="64"/>
      <c r="G165" s="64"/>
      <c r="H165" s="64"/>
      <c r="I165" s="64"/>
      <c r="J165" s="64"/>
      <c r="K165" s="64"/>
      <c r="L165" s="64"/>
      <c r="M165" s="64"/>
      <c r="N165" s="64"/>
      <c r="O165" s="64"/>
      <c r="P165" s="64"/>
      <c r="Q165" s="237">
        <f t="shared" si="8"/>
        <v>0</v>
      </c>
      <c r="R165" s="238">
        <f t="shared" si="9"/>
        <v>0</v>
      </c>
      <c r="S165" s="238">
        <f t="shared" si="10"/>
        <v>0</v>
      </c>
      <c r="T165" s="240"/>
      <c r="U165" s="240"/>
      <c r="V165" s="240"/>
      <c r="W165" s="240"/>
      <c r="X165" s="240"/>
      <c r="Y165" s="239">
        <f t="shared" si="11"/>
        <v>0</v>
      </c>
      <c r="Z165" s="33"/>
      <c r="AA165" s="33"/>
      <c r="AB165" s="33"/>
      <c r="AC165" s="33"/>
      <c r="AD165" s="33"/>
      <c r="AE165" s="33"/>
      <c r="AF165" s="33"/>
      <c r="AG165" s="33"/>
      <c r="AH165" s="33"/>
    </row>
    <row r="166" spans="1:34" ht="24.95" customHeight="1" x14ac:dyDescent="0.2">
      <c r="A166" s="238">
        <v>161</v>
      </c>
      <c r="B166" s="244"/>
      <c r="C166" s="244"/>
      <c r="D166" s="244"/>
      <c r="E166" s="64"/>
      <c r="F166" s="64"/>
      <c r="G166" s="64"/>
      <c r="H166" s="64"/>
      <c r="I166" s="64"/>
      <c r="J166" s="64"/>
      <c r="K166" s="64"/>
      <c r="L166" s="64"/>
      <c r="M166" s="64"/>
      <c r="N166" s="64"/>
      <c r="O166" s="64"/>
      <c r="P166" s="64"/>
      <c r="Q166" s="237">
        <f t="shared" si="8"/>
        <v>0</v>
      </c>
      <c r="R166" s="238">
        <f t="shared" si="9"/>
        <v>0</v>
      </c>
      <c r="S166" s="238">
        <f t="shared" si="10"/>
        <v>0</v>
      </c>
      <c r="T166" s="240"/>
      <c r="U166" s="240"/>
      <c r="V166" s="240"/>
      <c r="W166" s="240"/>
      <c r="X166" s="240"/>
      <c r="Y166" s="239">
        <f t="shared" si="11"/>
        <v>0</v>
      </c>
      <c r="Z166" s="33"/>
      <c r="AA166" s="33"/>
      <c r="AB166" s="33"/>
      <c r="AC166" s="33"/>
      <c r="AD166" s="33"/>
      <c r="AE166" s="33"/>
      <c r="AF166" s="33"/>
      <c r="AG166" s="33"/>
      <c r="AH166" s="33"/>
    </row>
    <row r="167" spans="1:34" ht="24.95" customHeight="1" x14ac:dyDescent="0.2">
      <c r="A167" s="238">
        <v>162</v>
      </c>
      <c r="B167" s="244"/>
      <c r="C167" s="244"/>
      <c r="D167" s="244"/>
      <c r="E167" s="64"/>
      <c r="F167" s="64"/>
      <c r="G167" s="64"/>
      <c r="H167" s="64"/>
      <c r="I167" s="64"/>
      <c r="J167" s="64"/>
      <c r="K167" s="64"/>
      <c r="L167" s="64"/>
      <c r="M167" s="64"/>
      <c r="N167" s="64"/>
      <c r="O167" s="64"/>
      <c r="P167" s="64"/>
      <c r="Q167" s="237">
        <f t="shared" si="8"/>
        <v>0</v>
      </c>
      <c r="R167" s="238">
        <f t="shared" si="9"/>
        <v>0</v>
      </c>
      <c r="S167" s="238">
        <f t="shared" si="10"/>
        <v>0</v>
      </c>
      <c r="T167" s="240"/>
      <c r="U167" s="240"/>
      <c r="V167" s="240"/>
      <c r="W167" s="240"/>
      <c r="X167" s="240"/>
      <c r="Y167" s="239">
        <f t="shared" si="11"/>
        <v>0</v>
      </c>
      <c r="Z167" s="33"/>
      <c r="AA167" s="33"/>
      <c r="AB167" s="33"/>
      <c r="AC167" s="33"/>
      <c r="AD167" s="33"/>
      <c r="AE167" s="33"/>
      <c r="AF167" s="33"/>
      <c r="AG167" s="33"/>
      <c r="AH167" s="33"/>
    </row>
    <row r="168" spans="1:34" ht="24.95" customHeight="1" x14ac:dyDescent="0.2">
      <c r="A168" s="238">
        <v>163</v>
      </c>
      <c r="B168" s="244"/>
      <c r="C168" s="244"/>
      <c r="D168" s="244"/>
      <c r="E168" s="64"/>
      <c r="F168" s="64"/>
      <c r="G168" s="64"/>
      <c r="H168" s="64"/>
      <c r="I168" s="64"/>
      <c r="J168" s="64"/>
      <c r="K168" s="64"/>
      <c r="L168" s="64"/>
      <c r="M168" s="64"/>
      <c r="N168" s="64"/>
      <c r="O168" s="64"/>
      <c r="P168" s="64"/>
      <c r="Q168" s="237">
        <f t="shared" si="8"/>
        <v>0</v>
      </c>
      <c r="R168" s="238">
        <f t="shared" si="9"/>
        <v>0</v>
      </c>
      <c r="S168" s="238">
        <f t="shared" si="10"/>
        <v>0</v>
      </c>
      <c r="T168" s="240"/>
      <c r="U168" s="240"/>
      <c r="V168" s="240"/>
      <c r="W168" s="240"/>
      <c r="X168" s="240"/>
      <c r="Y168" s="239">
        <f t="shared" si="11"/>
        <v>0</v>
      </c>
      <c r="Z168" s="33"/>
      <c r="AA168" s="33"/>
      <c r="AB168" s="33"/>
      <c r="AC168" s="33"/>
      <c r="AD168" s="33"/>
      <c r="AE168" s="33"/>
      <c r="AF168" s="33"/>
      <c r="AG168" s="33"/>
      <c r="AH168" s="33"/>
    </row>
    <row r="169" spans="1:34" ht="24.95" customHeight="1" x14ac:dyDescent="0.2">
      <c r="A169" s="238">
        <v>164</v>
      </c>
      <c r="B169" s="244"/>
      <c r="C169" s="244"/>
      <c r="D169" s="244"/>
      <c r="E169" s="64"/>
      <c r="F169" s="64"/>
      <c r="G169" s="64"/>
      <c r="H169" s="64"/>
      <c r="I169" s="64"/>
      <c r="J169" s="64"/>
      <c r="K169" s="64"/>
      <c r="L169" s="64"/>
      <c r="M169" s="64"/>
      <c r="N169" s="64"/>
      <c r="O169" s="64"/>
      <c r="P169" s="64"/>
      <c r="Q169" s="237">
        <f t="shared" si="8"/>
        <v>0</v>
      </c>
      <c r="R169" s="238">
        <f t="shared" si="9"/>
        <v>0</v>
      </c>
      <c r="S169" s="238">
        <f t="shared" si="10"/>
        <v>0</v>
      </c>
      <c r="T169" s="240"/>
      <c r="U169" s="240"/>
      <c r="V169" s="240"/>
      <c r="W169" s="240"/>
      <c r="X169" s="240"/>
      <c r="Y169" s="239">
        <f t="shared" si="11"/>
        <v>0</v>
      </c>
      <c r="Z169" s="33"/>
      <c r="AA169" s="33"/>
      <c r="AB169" s="33"/>
      <c r="AC169" s="33"/>
      <c r="AD169" s="33"/>
      <c r="AE169" s="33"/>
      <c r="AF169" s="33"/>
      <c r="AG169" s="33"/>
      <c r="AH169" s="33"/>
    </row>
    <row r="170" spans="1:34" ht="24.95" customHeight="1" x14ac:dyDescent="0.2">
      <c r="A170" s="238">
        <v>165</v>
      </c>
      <c r="B170" s="244"/>
      <c r="C170" s="244"/>
      <c r="D170" s="244"/>
      <c r="E170" s="64"/>
      <c r="F170" s="64"/>
      <c r="G170" s="64"/>
      <c r="H170" s="64"/>
      <c r="I170" s="64"/>
      <c r="J170" s="64"/>
      <c r="K170" s="64"/>
      <c r="L170" s="64"/>
      <c r="M170" s="64"/>
      <c r="N170" s="64"/>
      <c r="O170" s="64"/>
      <c r="P170" s="64"/>
      <c r="Q170" s="237">
        <f t="shared" si="8"/>
        <v>0</v>
      </c>
      <c r="R170" s="238">
        <f t="shared" si="9"/>
        <v>0</v>
      </c>
      <c r="S170" s="238">
        <f t="shared" si="10"/>
        <v>0</v>
      </c>
      <c r="T170" s="240"/>
      <c r="U170" s="240"/>
      <c r="V170" s="240"/>
      <c r="W170" s="240"/>
      <c r="X170" s="240"/>
      <c r="Y170" s="239">
        <f t="shared" si="11"/>
        <v>0</v>
      </c>
      <c r="Z170" s="33"/>
      <c r="AA170" s="33"/>
      <c r="AB170" s="33"/>
      <c r="AC170" s="33"/>
      <c r="AD170" s="33"/>
      <c r="AE170" s="33"/>
      <c r="AF170" s="33"/>
      <c r="AG170" s="33"/>
      <c r="AH170" s="33"/>
    </row>
    <row r="171" spans="1:34" ht="24.95" customHeight="1" x14ac:dyDescent="0.2">
      <c r="A171" s="238">
        <v>166</v>
      </c>
      <c r="B171" s="244"/>
      <c r="C171" s="244"/>
      <c r="D171" s="244"/>
      <c r="E171" s="64"/>
      <c r="F171" s="64"/>
      <c r="G171" s="64"/>
      <c r="H171" s="64"/>
      <c r="I171" s="64"/>
      <c r="J171" s="64"/>
      <c r="K171" s="64"/>
      <c r="L171" s="64"/>
      <c r="M171" s="64"/>
      <c r="N171" s="64"/>
      <c r="O171" s="64"/>
      <c r="P171" s="64"/>
      <c r="Q171" s="237">
        <f t="shared" si="8"/>
        <v>0</v>
      </c>
      <c r="R171" s="238">
        <f t="shared" si="9"/>
        <v>0</v>
      </c>
      <c r="S171" s="238">
        <f t="shared" si="10"/>
        <v>0</v>
      </c>
      <c r="T171" s="240"/>
      <c r="U171" s="240"/>
      <c r="V171" s="240"/>
      <c r="W171" s="240"/>
      <c r="X171" s="240"/>
      <c r="Y171" s="239">
        <f t="shared" si="11"/>
        <v>0</v>
      </c>
      <c r="Z171" s="33"/>
      <c r="AA171" s="33"/>
      <c r="AB171" s="33"/>
      <c r="AC171" s="33"/>
      <c r="AD171" s="33"/>
      <c r="AE171" s="33"/>
      <c r="AF171" s="33"/>
      <c r="AG171" s="33"/>
      <c r="AH171" s="33"/>
    </row>
    <row r="172" spans="1:34" ht="24.95" customHeight="1" x14ac:dyDescent="0.2">
      <c r="A172" s="238">
        <v>167</v>
      </c>
      <c r="B172" s="244"/>
      <c r="C172" s="244"/>
      <c r="D172" s="244"/>
      <c r="E172" s="64"/>
      <c r="F172" s="64"/>
      <c r="G172" s="64"/>
      <c r="H172" s="64"/>
      <c r="I172" s="64"/>
      <c r="J172" s="64"/>
      <c r="K172" s="64"/>
      <c r="L172" s="64"/>
      <c r="M172" s="64"/>
      <c r="N172" s="64"/>
      <c r="O172" s="64"/>
      <c r="P172" s="64"/>
      <c r="Q172" s="237">
        <f t="shared" si="8"/>
        <v>0</v>
      </c>
      <c r="R172" s="238">
        <f t="shared" si="9"/>
        <v>0</v>
      </c>
      <c r="S172" s="238">
        <f t="shared" si="10"/>
        <v>0</v>
      </c>
      <c r="T172" s="240"/>
      <c r="U172" s="240"/>
      <c r="V172" s="240"/>
      <c r="W172" s="240"/>
      <c r="X172" s="240"/>
      <c r="Y172" s="239">
        <f t="shared" si="11"/>
        <v>0</v>
      </c>
      <c r="Z172" s="33"/>
      <c r="AA172" s="33"/>
      <c r="AB172" s="33"/>
      <c r="AC172" s="33"/>
      <c r="AD172" s="33"/>
      <c r="AE172" s="33"/>
      <c r="AF172" s="33"/>
      <c r="AG172" s="33"/>
      <c r="AH172" s="33"/>
    </row>
    <row r="173" spans="1:34" ht="24.95" customHeight="1" x14ac:dyDescent="0.2">
      <c r="A173" s="238">
        <v>168</v>
      </c>
      <c r="B173" s="244"/>
      <c r="C173" s="244"/>
      <c r="D173" s="244"/>
      <c r="E173" s="64"/>
      <c r="F173" s="64"/>
      <c r="G173" s="64"/>
      <c r="H173" s="64"/>
      <c r="I173" s="64"/>
      <c r="J173" s="64"/>
      <c r="K173" s="64"/>
      <c r="L173" s="64"/>
      <c r="M173" s="64"/>
      <c r="N173" s="64"/>
      <c r="O173" s="64"/>
      <c r="P173" s="64"/>
      <c r="Q173" s="237">
        <f t="shared" si="8"/>
        <v>0</v>
      </c>
      <c r="R173" s="238">
        <f t="shared" si="9"/>
        <v>0</v>
      </c>
      <c r="S173" s="238">
        <f t="shared" si="10"/>
        <v>0</v>
      </c>
      <c r="T173" s="240"/>
      <c r="U173" s="240"/>
      <c r="V173" s="240"/>
      <c r="W173" s="240"/>
      <c r="X173" s="240"/>
      <c r="Y173" s="239">
        <f t="shared" si="11"/>
        <v>0</v>
      </c>
      <c r="Z173" s="33"/>
      <c r="AA173" s="33"/>
      <c r="AB173" s="33"/>
      <c r="AC173" s="33"/>
      <c r="AD173" s="33"/>
      <c r="AE173" s="33"/>
      <c r="AF173" s="33"/>
      <c r="AG173" s="33"/>
      <c r="AH173" s="33"/>
    </row>
    <row r="174" spans="1:34" ht="24.95" customHeight="1" x14ac:dyDescent="0.2">
      <c r="A174" s="238">
        <v>169</v>
      </c>
      <c r="B174" s="244"/>
      <c r="C174" s="244"/>
      <c r="D174" s="244"/>
      <c r="E174" s="64"/>
      <c r="F174" s="64"/>
      <c r="G174" s="64"/>
      <c r="H174" s="64"/>
      <c r="I174" s="64"/>
      <c r="J174" s="64"/>
      <c r="K174" s="64"/>
      <c r="L174" s="64"/>
      <c r="M174" s="64"/>
      <c r="N174" s="64"/>
      <c r="O174" s="64"/>
      <c r="P174" s="64"/>
      <c r="Q174" s="237">
        <f t="shared" si="8"/>
        <v>0</v>
      </c>
      <c r="R174" s="238">
        <f t="shared" si="9"/>
        <v>0</v>
      </c>
      <c r="S174" s="238">
        <f t="shared" si="10"/>
        <v>0</v>
      </c>
      <c r="T174" s="240"/>
      <c r="U174" s="240"/>
      <c r="V174" s="240"/>
      <c r="W174" s="240"/>
      <c r="X174" s="240"/>
      <c r="Y174" s="239">
        <f t="shared" si="11"/>
        <v>0</v>
      </c>
      <c r="Z174" s="33"/>
      <c r="AA174" s="33"/>
      <c r="AB174" s="33"/>
      <c r="AC174" s="33"/>
      <c r="AD174" s="33"/>
      <c r="AE174" s="33"/>
      <c r="AF174" s="33"/>
      <c r="AG174" s="33"/>
      <c r="AH174" s="33"/>
    </row>
    <row r="175" spans="1:34" ht="24.95" customHeight="1" x14ac:dyDescent="0.2">
      <c r="A175" s="238">
        <v>170</v>
      </c>
      <c r="B175" s="244"/>
      <c r="C175" s="244"/>
      <c r="D175" s="244"/>
      <c r="E175" s="64"/>
      <c r="F175" s="64"/>
      <c r="G175" s="64"/>
      <c r="H175" s="64"/>
      <c r="I175" s="64"/>
      <c r="J175" s="64"/>
      <c r="K175" s="64"/>
      <c r="L175" s="64"/>
      <c r="M175" s="64"/>
      <c r="N175" s="64"/>
      <c r="O175" s="64"/>
      <c r="P175" s="64"/>
      <c r="Q175" s="237">
        <f t="shared" si="8"/>
        <v>0</v>
      </c>
      <c r="R175" s="238">
        <f t="shared" si="9"/>
        <v>0</v>
      </c>
      <c r="S175" s="238">
        <f t="shared" si="10"/>
        <v>0</v>
      </c>
      <c r="T175" s="240"/>
      <c r="U175" s="240"/>
      <c r="V175" s="240"/>
      <c r="W175" s="240"/>
      <c r="X175" s="240"/>
      <c r="Y175" s="239">
        <f t="shared" si="11"/>
        <v>0</v>
      </c>
      <c r="Z175" s="33"/>
      <c r="AA175" s="33"/>
      <c r="AB175" s="33"/>
      <c r="AC175" s="33"/>
      <c r="AD175" s="33"/>
      <c r="AE175" s="33"/>
      <c r="AF175" s="33"/>
      <c r="AG175" s="33"/>
      <c r="AH175" s="33"/>
    </row>
    <row r="176" spans="1:34" ht="24.95" customHeight="1" x14ac:dyDescent="0.2">
      <c r="A176" s="238">
        <v>171</v>
      </c>
      <c r="B176" s="244"/>
      <c r="C176" s="244"/>
      <c r="D176" s="244"/>
      <c r="E176" s="64"/>
      <c r="F176" s="64"/>
      <c r="G176" s="64"/>
      <c r="H176" s="64"/>
      <c r="I176" s="64"/>
      <c r="J176" s="64"/>
      <c r="K176" s="64"/>
      <c r="L176" s="64"/>
      <c r="M176" s="64"/>
      <c r="N176" s="64"/>
      <c r="O176" s="64"/>
      <c r="P176" s="64"/>
      <c r="Q176" s="237">
        <f t="shared" si="8"/>
        <v>0</v>
      </c>
      <c r="R176" s="238">
        <f t="shared" si="9"/>
        <v>0</v>
      </c>
      <c r="S176" s="238">
        <f t="shared" si="10"/>
        <v>0</v>
      </c>
      <c r="T176" s="240"/>
      <c r="U176" s="240"/>
      <c r="V176" s="240"/>
      <c r="W176" s="240"/>
      <c r="X176" s="240"/>
      <c r="Y176" s="239">
        <f t="shared" si="11"/>
        <v>0</v>
      </c>
      <c r="Z176" s="33"/>
      <c r="AA176" s="33"/>
      <c r="AB176" s="33"/>
      <c r="AC176" s="33"/>
      <c r="AD176" s="33"/>
      <c r="AE176" s="33"/>
      <c r="AF176" s="33"/>
      <c r="AG176" s="33"/>
      <c r="AH176" s="33"/>
    </row>
    <row r="177" spans="1:34" ht="24.95" customHeight="1" x14ac:dyDescent="0.2">
      <c r="A177" s="238">
        <v>172</v>
      </c>
      <c r="B177" s="244"/>
      <c r="C177" s="244"/>
      <c r="D177" s="244"/>
      <c r="E177" s="64"/>
      <c r="F177" s="64"/>
      <c r="G177" s="64"/>
      <c r="H177" s="64"/>
      <c r="I177" s="64"/>
      <c r="J177" s="64"/>
      <c r="K177" s="64"/>
      <c r="L177" s="64"/>
      <c r="M177" s="64"/>
      <c r="N177" s="64"/>
      <c r="O177" s="64"/>
      <c r="P177" s="64"/>
      <c r="Q177" s="237">
        <f t="shared" si="8"/>
        <v>0</v>
      </c>
      <c r="R177" s="238">
        <f t="shared" si="9"/>
        <v>0</v>
      </c>
      <c r="S177" s="238">
        <f t="shared" si="10"/>
        <v>0</v>
      </c>
      <c r="T177" s="240"/>
      <c r="U177" s="240"/>
      <c r="V177" s="240"/>
      <c r="W177" s="240"/>
      <c r="X177" s="240"/>
      <c r="Y177" s="239">
        <f t="shared" si="11"/>
        <v>0</v>
      </c>
      <c r="Z177" s="33"/>
      <c r="AA177" s="33"/>
      <c r="AB177" s="33"/>
      <c r="AC177" s="33"/>
      <c r="AD177" s="33"/>
      <c r="AE177" s="33"/>
      <c r="AF177" s="33"/>
      <c r="AG177" s="33"/>
      <c r="AH177" s="33"/>
    </row>
    <row r="178" spans="1:34" ht="24.95" customHeight="1" x14ac:dyDescent="0.2">
      <c r="A178" s="238">
        <v>173</v>
      </c>
      <c r="B178" s="244"/>
      <c r="C178" s="244"/>
      <c r="D178" s="244"/>
      <c r="E178" s="64"/>
      <c r="F178" s="64"/>
      <c r="G178" s="64"/>
      <c r="H178" s="64"/>
      <c r="I178" s="64"/>
      <c r="J178" s="64"/>
      <c r="K178" s="64"/>
      <c r="L178" s="64"/>
      <c r="M178" s="64"/>
      <c r="N178" s="64"/>
      <c r="O178" s="64"/>
      <c r="P178" s="64"/>
      <c r="Q178" s="237">
        <f t="shared" si="8"/>
        <v>0</v>
      </c>
      <c r="R178" s="238">
        <f t="shared" si="9"/>
        <v>0</v>
      </c>
      <c r="S178" s="238">
        <f t="shared" si="10"/>
        <v>0</v>
      </c>
      <c r="T178" s="240"/>
      <c r="U178" s="240"/>
      <c r="V178" s="240"/>
      <c r="W178" s="240"/>
      <c r="X178" s="240"/>
      <c r="Y178" s="239">
        <f t="shared" si="11"/>
        <v>0</v>
      </c>
      <c r="Z178" s="33"/>
      <c r="AA178" s="33"/>
      <c r="AB178" s="33"/>
      <c r="AC178" s="33"/>
      <c r="AD178" s="33"/>
      <c r="AE178" s="33"/>
      <c r="AF178" s="33"/>
      <c r="AG178" s="33"/>
      <c r="AH178" s="33"/>
    </row>
    <row r="179" spans="1:34" ht="24.95" customHeight="1" x14ac:dyDescent="0.2">
      <c r="A179" s="238">
        <v>174</v>
      </c>
      <c r="B179" s="244"/>
      <c r="C179" s="244"/>
      <c r="D179" s="244"/>
      <c r="E179" s="64"/>
      <c r="F179" s="64"/>
      <c r="G179" s="64"/>
      <c r="H179" s="64"/>
      <c r="I179" s="64"/>
      <c r="J179" s="64"/>
      <c r="K179" s="64"/>
      <c r="L179" s="64"/>
      <c r="M179" s="64"/>
      <c r="N179" s="64"/>
      <c r="O179" s="64"/>
      <c r="P179" s="64"/>
      <c r="Q179" s="237">
        <f t="shared" si="8"/>
        <v>0</v>
      </c>
      <c r="R179" s="238">
        <f t="shared" si="9"/>
        <v>0</v>
      </c>
      <c r="S179" s="238">
        <f t="shared" si="10"/>
        <v>0</v>
      </c>
      <c r="T179" s="240"/>
      <c r="U179" s="240"/>
      <c r="V179" s="240"/>
      <c r="W179" s="240"/>
      <c r="X179" s="240"/>
      <c r="Y179" s="239">
        <f t="shared" si="11"/>
        <v>0</v>
      </c>
      <c r="Z179" s="33"/>
      <c r="AA179" s="33"/>
      <c r="AB179" s="33"/>
      <c r="AC179" s="33"/>
      <c r="AD179" s="33"/>
      <c r="AE179" s="33"/>
      <c r="AF179" s="33"/>
      <c r="AG179" s="33"/>
      <c r="AH179" s="33"/>
    </row>
    <row r="180" spans="1:34" ht="24.95" customHeight="1" x14ac:dyDescent="0.2">
      <c r="A180" s="238">
        <v>175</v>
      </c>
      <c r="B180" s="244"/>
      <c r="C180" s="244"/>
      <c r="D180" s="244"/>
      <c r="E180" s="64"/>
      <c r="F180" s="64"/>
      <c r="G180" s="64"/>
      <c r="H180" s="64"/>
      <c r="I180" s="64"/>
      <c r="J180" s="64"/>
      <c r="K180" s="64"/>
      <c r="L180" s="64"/>
      <c r="M180" s="64"/>
      <c r="N180" s="64"/>
      <c r="O180" s="64"/>
      <c r="P180" s="64"/>
      <c r="Q180" s="237">
        <f t="shared" si="8"/>
        <v>0</v>
      </c>
      <c r="R180" s="238">
        <f t="shared" si="9"/>
        <v>0</v>
      </c>
      <c r="S180" s="238">
        <f t="shared" si="10"/>
        <v>0</v>
      </c>
      <c r="T180" s="240"/>
      <c r="U180" s="240"/>
      <c r="V180" s="240"/>
      <c r="W180" s="240"/>
      <c r="X180" s="240"/>
      <c r="Y180" s="239">
        <f t="shared" si="11"/>
        <v>0</v>
      </c>
      <c r="Z180" s="33"/>
      <c r="AA180" s="33"/>
      <c r="AB180" s="33"/>
      <c r="AC180" s="33"/>
      <c r="AD180" s="33"/>
      <c r="AE180" s="33"/>
      <c r="AF180" s="33"/>
      <c r="AG180" s="33"/>
      <c r="AH180" s="33"/>
    </row>
    <row r="181" spans="1:34" ht="24.95" customHeight="1" x14ac:dyDescent="0.2">
      <c r="A181" s="238">
        <v>176</v>
      </c>
      <c r="B181" s="244"/>
      <c r="C181" s="244"/>
      <c r="D181" s="244"/>
      <c r="E181" s="64"/>
      <c r="F181" s="64"/>
      <c r="G181" s="64"/>
      <c r="H181" s="64"/>
      <c r="I181" s="64"/>
      <c r="J181" s="64"/>
      <c r="K181" s="64"/>
      <c r="L181" s="64"/>
      <c r="M181" s="64"/>
      <c r="N181" s="64"/>
      <c r="O181" s="64"/>
      <c r="P181" s="64"/>
      <c r="Q181" s="237">
        <f t="shared" si="8"/>
        <v>0</v>
      </c>
      <c r="R181" s="238">
        <f t="shared" si="9"/>
        <v>0</v>
      </c>
      <c r="S181" s="238">
        <f t="shared" si="10"/>
        <v>0</v>
      </c>
      <c r="T181" s="240"/>
      <c r="U181" s="240"/>
      <c r="V181" s="240"/>
      <c r="W181" s="240"/>
      <c r="X181" s="240"/>
      <c r="Y181" s="239">
        <f t="shared" si="11"/>
        <v>0</v>
      </c>
      <c r="Z181" s="33"/>
      <c r="AA181" s="33"/>
      <c r="AB181" s="33"/>
      <c r="AC181" s="33"/>
      <c r="AD181" s="33"/>
      <c r="AE181" s="33"/>
      <c r="AF181" s="33"/>
      <c r="AG181" s="33"/>
      <c r="AH181" s="33"/>
    </row>
    <row r="182" spans="1:34" ht="24.95" customHeight="1" x14ac:dyDescent="0.2">
      <c r="A182" s="238">
        <v>177</v>
      </c>
      <c r="B182" s="244"/>
      <c r="C182" s="244"/>
      <c r="D182" s="244"/>
      <c r="E182" s="64"/>
      <c r="F182" s="64"/>
      <c r="G182" s="64"/>
      <c r="H182" s="64"/>
      <c r="I182" s="64"/>
      <c r="J182" s="64"/>
      <c r="K182" s="64"/>
      <c r="L182" s="64"/>
      <c r="M182" s="64"/>
      <c r="N182" s="64"/>
      <c r="O182" s="64"/>
      <c r="P182" s="64"/>
      <c r="Q182" s="237">
        <f t="shared" si="8"/>
        <v>0</v>
      </c>
      <c r="R182" s="238">
        <f t="shared" si="9"/>
        <v>0</v>
      </c>
      <c r="S182" s="238">
        <f t="shared" si="10"/>
        <v>0</v>
      </c>
      <c r="T182" s="240"/>
      <c r="U182" s="240"/>
      <c r="V182" s="240"/>
      <c r="W182" s="240"/>
      <c r="X182" s="240"/>
      <c r="Y182" s="239">
        <f t="shared" si="11"/>
        <v>0</v>
      </c>
      <c r="Z182" s="33"/>
      <c r="AA182" s="33"/>
      <c r="AB182" s="33"/>
      <c r="AC182" s="33"/>
      <c r="AD182" s="33"/>
      <c r="AE182" s="33"/>
      <c r="AF182" s="33"/>
      <c r="AG182" s="33"/>
      <c r="AH182" s="33"/>
    </row>
    <row r="183" spans="1:34" ht="24.95" customHeight="1" x14ac:dyDescent="0.2">
      <c r="A183" s="238">
        <v>178</v>
      </c>
      <c r="B183" s="244"/>
      <c r="C183" s="244"/>
      <c r="D183" s="244"/>
      <c r="E183" s="64"/>
      <c r="F183" s="64"/>
      <c r="G183" s="64"/>
      <c r="H183" s="64"/>
      <c r="I183" s="64"/>
      <c r="J183" s="64"/>
      <c r="K183" s="64"/>
      <c r="L183" s="64"/>
      <c r="M183" s="64"/>
      <c r="N183" s="64"/>
      <c r="O183" s="64"/>
      <c r="P183" s="64"/>
      <c r="Q183" s="237">
        <f t="shared" si="8"/>
        <v>0</v>
      </c>
      <c r="R183" s="238">
        <f t="shared" si="9"/>
        <v>0</v>
      </c>
      <c r="S183" s="238">
        <f t="shared" si="10"/>
        <v>0</v>
      </c>
      <c r="T183" s="240"/>
      <c r="U183" s="240"/>
      <c r="V183" s="240"/>
      <c r="W183" s="240"/>
      <c r="X183" s="240"/>
      <c r="Y183" s="239">
        <f t="shared" si="11"/>
        <v>0</v>
      </c>
      <c r="Z183" s="33"/>
      <c r="AA183" s="33"/>
      <c r="AB183" s="33"/>
      <c r="AC183" s="33"/>
      <c r="AD183" s="33"/>
      <c r="AE183" s="33"/>
      <c r="AF183" s="33"/>
      <c r="AG183" s="33"/>
      <c r="AH183" s="33"/>
    </row>
    <row r="184" spans="1:34" ht="24.95" customHeight="1" x14ac:dyDescent="0.2">
      <c r="A184" s="238">
        <v>179</v>
      </c>
      <c r="B184" s="244"/>
      <c r="C184" s="244"/>
      <c r="D184" s="244"/>
      <c r="E184" s="64"/>
      <c r="F184" s="64"/>
      <c r="G184" s="64"/>
      <c r="H184" s="64"/>
      <c r="I184" s="64"/>
      <c r="J184" s="64"/>
      <c r="K184" s="64"/>
      <c r="L184" s="64"/>
      <c r="M184" s="64"/>
      <c r="N184" s="64"/>
      <c r="O184" s="64"/>
      <c r="P184" s="64"/>
      <c r="Q184" s="237">
        <f t="shared" si="8"/>
        <v>0</v>
      </c>
      <c r="R184" s="238">
        <f t="shared" si="9"/>
        <v>0</v>
      </c>
      <c r="S184" s="238">
        <f t="shared" si="10"/>
        <v>0</v>
      </c>
      <c r="T184" s="240"/>
      <c r="U184" s="240"/>
      <c r="V184" s="240"/>
      <c r="W184" s="240"/>
      <c r="X184" s="240"/>
      <c r="Y184" s="239">
        <f t="shared" si="11"/>
        <v>0</v>
      </c>
      <c r="Z184" s="33"/>
      <c r="AA184" s="33"/>
      <c r="AB184" s="33"/>
      <c r="AC184" s="33"/>
      <c r="AD184" s="33"/>
      <c r="AE184" s="33"/>
      <c r="AF184" s="33"/>
      <c r="AG184" s="33"/>
      <c r="AH184" s="33"/>
    </row>
    <row r="185" spans="1:34" ht="24.95" customHeight="1" x14ac:dyDescent="0.2">
      <c r="A185" s="238">
        <v>180</v>
      </c>
      <c r="B185" s="244"/>
      <c r="C185" s="244"/>
      <c r="D185" s="244"/>
      <c r="E185" s="64"/>
      <c r="F185" s="64"/>
      <c r="G185" s="64"/>
      <c r="H185" s="64"/>
      <c r="I185" s="64"/>
      <c r="J185" s="64"/>
      <c r="K185" s="64"/>
      <c r="L185" s="64"/>
      <c r="M185" s="64"/>
      <c r="N185" s="64"/>
      <c r="O185" s="64"/>
      <c r="P185" s="64"/>
      <c r="Q185" s="237">
        <f t="shared" si="8"/>
        <v>0</v>
      </c>
      <c r="R185" s="238">
        <f t="shared" si="9"/>
        <v>0</v>
      </c>
      <c r="S185" s="238">
        <f t="shared" si="10"/>
        <v>0</v>
      </c>
      <c r="T185" s="240"/>
      <c r="U185" s="240"/>
      <c r="V185" s="240"/>
      <c r="W185" s="240"/>
      <c r="X185" s="240"/>
      <c r="Y185" s="239">
        <f t="shared" si="11"/>
        <v>0</v>
      </c>
      <c r="Z185" s="33"/>
      <c r="AA185" s="33"/>
      <c r="AB185" s="33"/>
      <c r="AC185" s="33"/>
      <c r="AD185" s="33"/>
      <c r="AE185" s="33"/>
      <c r="AF185" s="33"/>
      <c r="AG185" s="33"/>
      <c r="AH185" s="33"/>
    </row>
    <row r="186" spans="1:34" ht="24.95" customHeight="1" x14ac:dyDescent="0.2">
      <c r="A186" s="238">
        <v>181</v>
      </c>
      <c r="B186" s="244"/>
      <c r="C186" s="244"/>
      <c r="D186" s="244"/>
      <c r="E186" s="64"/>
      <c r="F186" s="64"/>
      <c r="G186" s="64"/>
      <c r="H186" s="64"/>
      <c r="I186" s="64"/>
      <c r="J186" s="64"/>
      <c r="K186" s="64"/>
      <c r="L186" s="64"/>
      <c r="M186" s="64"/>
      <c r="N186" s="64"/>
      <c r="O186" s="64"/>
      <c r="P186" s="64"/>
      <c r="Q186" s="237">
        <f t="shared" si="8"/>
        <v>0</v>
      </c>
      <c r="R186" s="238">
        <f t="shared" si="9"/>
        <v>0</v>
      </c>
      <c r="S186" s="238">
        <f t="shared" si="10"/>
        <v>0</v>
      </c>
      <c r="T186" s="240"/>
      <c r="U186" s="240"/>
      <c r="V186" s="240"/>
      <c r="W186" s="240"/>
      <c r="X186" s="240"/>
      <c r="Y186" s="239">
        <f t="shared" si="11"/>
        <v>0</v>
      </c>
      <c r="Z186" s="33"/>
      <c r="AA186" s="33"/>
      <c r="AB186" s="33"/>
      <c r="AC186" s="33"/>
      <c r="AD186" s="33"/>
      <c r="AE186" s="33"/>
      <c r="AF186" s="33"/>
      <c r="AG186" s="33"/>
      <c r="AH186" s="33"/>
    </row>
    <row r="187" spans="1:34" ht="24.95" customHeight="1" x14ac:dyDescent="0.2">
      <c r="A187" s="238">
        <v>182</v>
      </c>
      <c r="B187" s="244"/>
      <c r="C187" s="244"/>
      <c r="D187" s="244"/>
      <c r="E187" s="64"/>
      <c r="F187" s="64"/>
      <c r="G187" s="64"/>
      <c r="H187" s="64"/>
      <c r="I187" s="64"/>
      <c r="J187" s="64"/>
      <c r="K187" s="64"/>
      <c r="L187" s="64"/>
      <c r="M187" s="64"/>
      <c r="N187" s="64"/>
      <c r="O187" s="64"/>
      <c r="P187" s="64"/>
      <c r="Q187" s="237">
        <f t="shared" si="8"/>
        <v>0</v>
      </c>
      <c r="R187" s="238">
        <f t="shared" si="9"/>
        <v>0</v>
      </c>
      <c r="S187" s="238">
        <f t="shared" si="10"/>
        <v>0</v>
      </c>
      <c r="T187" s="240"/>
      <c r="U187" s="240"/>
      <c r="V187" s="240"/>
      <c r="W187" s="240"/>
      <c r="X187" s="240"/>
      <c r="Y187" s="239">
        <f t="shared" si="11"/>
        <v>0</v>
      </c>
      <c r="Z187" s="33"/>
      <c r="AA187" s="33"/>
      <c r="AB187" s="33"/>
      <c r="AC187" s="33"/>
      <c r="AD187" s="33"/>
      <c r="AE187" s="33"/>
      <c r="AF187" s="33"/>
      <c r="AG187" s="33"/>
      <c r="AH187" s="33"/>
    </row>
    <row r="188" spans="1:34" ht="24.95" customHeight="1" x14ac:dyDescent="0.2">
      <c r="A188" s="238">
        <v>183</v>
      </c>
      <c r="B188" s="244"/>
      <c r="C188" s="244"/>
      <c r="D188" s="244"/>
      <c r="E188" s="64"/>
      <c r="F188" s="64"/>
      <c r="G188" s="64"/>
      <c r="H188" s="64"/>
      <c r="I188" s="64"/>
      <c r="J188" s="64"/>
      <c r="K188" s="64"/>
      <c r="L188" s="64"/>
      <c r="M188" s="64"/>
      <c r="N188" s="64"/>
      <c r="O188" s="64"/>
      <c r="P188" s="64"/>
      <c r="Q188" s="237">
        <f t="shared" si="8"/>
        <v>0</v>
      </c>
      <c r="R188" s="238">
        <f t="shared" si="9"/>
        <v>0</v>
      </c>
      <c r="S188" s="238">
        <f t="shared" si="10"/>
        <v>0</v>
      </c>
      <c r="T188" s="240"/>
      <c r="U188" s="240"/>
      <c r="V188" s="240"/>
      <c r="W188" s="240"/>
      <c r="X188" s="240"/>
      <c r="Y188" s="239">
        <f t="shared" si="11"/>
        <v>0</v>
      </c>
      <c r="Z188" s="33"/>
      <c r="AA188" s="33"/>
      <c r="AB188" s="33"/>
      <c r="AC188" s="33"/>
      <c r="AD188" s="33"/>
      <c r="AE188" s="33"/>
      <c r="AF188" s="33"/>
      <c r="AG188" s="33"/>
      <c r="AH188" s="33"/>
    </row>
    <row r="189" spans="1:34" ht="24.95" customHeight="1" x14ac:dyDescent="0.2">
      <c r="A189" s="238">
        <v>184</v>
      </c>
      <c r="B189" s="244"/>
      <c r="C189" s="244"/>
      <c r="D189" s="244"/>
      <c r="E189" s="64"/>
      <c r="F189" s="64"/>
      <c r="G189" s="64"/>
      <c r="H189" s="64"/>
      <c r="I189" s="64"/>
      <c r="J189" s="64"/>
      <c r="K189" s="64"/>
      <c r="L189" s="64"/>
      <c r="M189" s="64"/>
      <c r="N189" s="64"/>
      <c r="O189" s="64"/>
      <c r="P189" s="64"/>
      <c r="Q189" s="237">
        <f t="shared" si="8"/>
        <v>0</v>
      </c>
      <c r="R189" s="238">
        <f t="shared" si="9"/>
        <v>0</v>
      </c>
      <c r="S189" s="238">
        <f t="shared" si="10"/>
        <v>0</v>
      </c>
      <c r="T189" s="240"/>
      <c r="U189" s="240"/>
      <c r="V189" s="240"/>
      <c r="W189" s="240"/>
      <c r="X189" s="240"/>
      <c r="Y189" s="239">
        <f t="shared" si="11"/>
        <v>0</v>
      </c>
      <c r="Z189" s="33"/>
      <c r="AA189" s="33"/>
      <c r="AB189" s="33"/>
      <c r="AC189" s="33"/>
      <c r="AD189" s="33"/>
      <c r="AE189" s="33"/>
      <c r="AF189" s="33"/>
      <c r="AG189" s="33"/>
      <c r="AH189" s="33"/>
    </row>
    <row r="190" spans="1:34" ht="24.95" customHeight="1" x14ac:dyDescent="0.2">
      <c r="A190" s="238">
        <v>185</v>
      </c>
      <c r="B190" s="244"/>
      <c r="C190" s="244"/>
      <c r="D190" s="244"/>
      <c r="E190" s="64"/>
      <c r="F190" s="64"/>
      <c r="G190" s="64"/>
      <c r="H190" s="64"/>
      <c r="I190" s="64"/>
      <c r="J190" s="64"/>
      <c r="K190" s="64"/>
      <c r="L190" s="64"/>
      <c r="M190" s="64"/>
      <c r="N190" s="64"/>
      <c r="O190" s="64"/>
      <c r="P190" s="64"/>
      <c r="Q190" s="237">
        <f t="shared" si="8"/>
        <v>0</v>
      </c>
      <c r="R190" s="238">
        <f t="shared" si="9"/>
        <v>0</v>
      </c>
      <c r="S190" s="238">
        <f t="shared" si="10"/>
        <v>0</v>
      </c>
      <c r="T190" s="240"/>
      <c r="U190" s="240"/>
      <c r="V190" s="240"/>
      <c r="W190" s="240"/>
      <c r="X190" s="240"/>
      <c r="Y190" s="239">
        <f t="shared" si="11"/>
        <v>0</v>
      </c>
      <c r="Z190" s="33"/>
      <c r="AA190" s="33"/>
      <c r="AB190" s="33"/>
      <c r="AC190" s="33"/>
      <c r="AD190" s="33"/>
      <c r="AE190" s="33"/>
      <c r="AF190" s="33"/>
      <c r="AG190" s="33"/>
      <c r="AH190" s="33"/>
    </row>
    <row r="191" spans="1:34" ht="24.95" customHeight="1" x14ac:dyDescent="0.2">
      <c r="A191" s="238">
        <v>186</v>
      </c>
      <c r="B191" s="244"/>
      <c r="C191" s="244"/>
      <c r="D191" s="244"/>
      <c r="E191" s="64"/>
      <c r="F191" s="64"/>
      <c r="G191" s="64"/>
      <c r="H191" s="64"/>
      <c r="I191" s="64"/>
      <c r="J191" s="64"/>
      <c r="K191" s="64"/>
      <c r="L191" s="64"/>
      <c r="M191" s="64"/>
      <c r="N191" s="64"/>
      <c r="O191" s="64"/>
      <c r="P191" s="64"/>
      <c r="Q191" s="237">
        <f t="shared" si="8"/>
        <v>0</v>
      </c>
      <c r="R191" s="238">
        <f t="shared" si="9"/>
        <v>0</v>
      </c>
      <c r="S191" s="238">
        <f t="shared" si="10"/>
        <v>0</v>
      </c>
      <c r="T191" s="240"/>
      <c r="U191" s="240"/>
      <c r="V191" s="240"/>
      <c r="W191" s="240"/>
      <c r="X191" s="240"/>
      <c r="Y191" s="239">
        <f t="shared" si="11"/>
        <v>0</v>
      </c>
      <c r="Z191" s="33"/>
      <c r="AA191" s="33"/>
      <c r="AB191" s="33"/>
      <c r="AC191" s="33"/>
      <c r="AD191" s="33"/>
      <c r="AE191" s="33"/>
      <c r="AF191" s="33"/>
      <c r="AG191" s="33"/>
      <c r="AH191" s="33"/>
    </row>
    <row r="192" spans="1:34" ht="24.95" customHeight="1" x14ac:dyDescent="0.2">
      <c r="A192" s="238">
        <v>187</v>
      </c>
      <c r="B192" s="244"/>
      <c r="C192" s="244"/>
      <c r="D192" s="244"/>
      <c r="E192" s="64"/>
      <c r="F192" s="64"/>
      <c r="G192" s="64"/>
      <c r="H192" s="64"/>
      <c r="I192" s="64"/>
      <c r="J192" s="64"/>
      <c r="K192" s="64"/>
      <c r="L192" s="64"/>
      <c r="M192" s="64"/>
      <c r="N192" s="64"/>
      <c r="O192" s="64"/>
      <c r="P192" s="64"/>
      <c r="Q192" s="237">
        <f t="shared" si="8"/>
        <v>0</v>
      </c>
      <c r="R192" s="238">
        <f t="shared" si="9"/>
        <v>0</v>
      </c>
      <c r="S192" s="238">
        <f t="shared" si="10"/>
        <v>0</v>
      </c>
      <c r="T192" s="240"/>
      <c r="U192" s="240"/>
      <c r="V192" s="240"/>
      <c r="W192" s="240"/>
      <c r="X192" s="240"/>
      <c r="Y192" s="239">
        <f t="shared" si="11"/>
        <v>0</v>
      </c>
      <c r="Z192" s="33"/>
      <c r="AA192" s="33"/>
      <c r="AB192" s="33"/>
      <c r="AC192" s="33"/>
      <c r="AD192" s="33"/>
      <c r="AE192" s="33"/>
      <c r="AF192" s="33"/>
      <c r="AG192" s="33"/>
      <c r="AH192" s="33"/>
    </row>
    <row r="193" spans="1:34" ht="24.95" customHeight="1" x14ac:dyDescent="0.2">
      <c r="A193" s="238">
        <v>188</v>
      </c>
      <c r="B193" s="244"/>
      <c r="C193" s="244"/>
      <c r="D193" s="244"/>
      <c r="E193" s="64"/>
      <c r="F193" s="64"/>
      <c r="G193" s="64"/>
      <c r="H193" s="64"/>
      <c r="I193" s="64"/>
      <c r="J193" s="64"/>
      <c r="K193" s="64"/>
      <c r="L193" s="64"/>
      <c r="M193" s="64"/>
      <c r="N193" s="64"/>
      <c r="O193" s="64"/>
      <c r="P193" s="64"/>
      <c r="Q193" s="237">
        <f t="shared" si="8"/>
        <v>0</v>
      </c>
      <c r="R193" s="238">
        <f t="shared" si="9"/>
        <v>0</v>
      </c>
      <c r="S193" s="238">
        <f t="shared" si="10"/>
        <v>0</v>
      </c>
      <c r="T193" s="240"/>
      <c r="U193" s="240"/>
      <c r="V193" s="240"/>
      <c r="W193" s="240"/>
      <c r="X193" s="240"/>
      <c r="Y193" s="239">
        <f t="shared" si="11"/>
        <v>0</v>
      </c>
      <c r="Z193" s="33"/>
      <c r="AA193" s="33"/>
      <c r="AB193" s="33"/>
      <c r="AC193" s="33"/>
      <c r="AD193" s="33"/>
      <c r="AE193" s="33"/>
      <c r="AF193" s="33"/>
      <c r="AG193" s="33"/>
      <c r="AH193" s="33"/>
    </row>
    <row r="194" spans="1:34" ht="24.95" customHeight="1" x14ac:dyDescent="0.2">
      <c r="A194" s="238">
        <v>189</v>
      </c>
      <c r="B194" s="244"/>
      <c r="C194" s="244"/>
      <c r="D194" s="244"/>
      <c r="E194" s="64"/>
      <c r="F194" s="64"/>
      <c r="G194" s="64"/>
      <c r="H194" s="64"/>
      <c r="I194" s="64"/>
      <c r="J194" s="64"/>
      <c r="K194" s="64"/>
      <c r="L194" s="64"/>
      <c r="M194" s="64"/>
      <c r="N194" s="64"/>
      <c r="O194" s="64"/>
      <c r="P194" s="64"/>
      <c r="Q194" s="237">
        <f t="shared" si="8"/>
        <v>0</v>
      </c>
      <c r="R194" s="238">
        <f t="shared" si="9"/>
        <v>0</v>
      </c>
      <c r="S194" s="238">
        <f t="shared" si="10"/>
        <v>0</v>
      </c>
      <c r="T194" s="240"/>
      <c r="U194" s="240"/>
      <c r="V194" s="240"/>
      <c r="W194" s="240"/>
      <c r="X194" s="240"/>
      <c r="Y194" s="239">
        <f t="shared" si="11"/>
        <v>0</v>
      </c>
      <c r="Z194" s="33"/>
      <c r="AA194" s="33"/>
      <c r="AB194" s="33"/>
      <c r="AC194" s="33"/>
      <c r="AD194" s="33"/>
      <c r="AE194" s="33"/>
      <c r="AF194" s="33"/>
      <c r="AG194" s="33"/>
      <c r="AH194" s="33"/>
    </row>
    <row r="195" spans="1:34" ht="24.95" customHeight="1" x14ac:dyDescent="0.2">
      <c r="A195" s="238">
        <v>190</v>
      </c>
      <c r="B195" s="244"/>
      <c r="C195" s="244"/>
      <c r="D195" s="244"/>
      <c r="E195" s="64"/>
      <c r="F195" s="64"/>
      <c r="G195" s="64"/>
      <c r="H195" s="64"/>
      <c r="I195" s="64"/>
      <c r="J195" s="64"/>
      <c r="K195" s="64"/>
      <c r="L195" s="64"/>
      <c r="M195" s="64"/>
      <c r="N195" s="64"/>
      <c r="O195" s="64"/>
      <c r="P195" s="64"/>
      <c r="Q195" s="237">
        <f t="shared" si="8"/>
        <v>0</v>
      </c>
      <c r="R195" s="238">
        <f t="shared" si="9"/>
        <v>0</v>
      </c>
      <c r="S195" s="238">
        <f t="shared" si="10"/>
        <v>0</v>
      </c>
      <c r="T195" s="240"/>
      <c r="U195" s="240"/>
      <c r="V195" s="240"/>
      <c r="W195" s="240"/>
      <c r="X195" s="240"/>
      <c r="Y195" s="239">
        <f t="shared" si="11"/>
        <v>0</v>
      </c>
      <c r="Z195" s="33"/>
      <c r="AA195" s="33"/>
      <c r="AB195" s="33"/>
      <c r="AC195" s="33"/>
      <c r="AD195" s="33"/>
      <c r="AE195" s="33"/>
      <c r="AF195" s="33"/>
      <c r="AG195" s="33"/>
      <c r="AH195" s="33"/>
    </row>
    <row r="196" spans="1:34" ht="24.95" customHeight="1" x14ac:dyDescent="0.2">
      <c r="A196" s="238">
        <v>191</v>
      </c>
      <c r="B196" s="244"/>
      <c r="C196" s="244"/>
      <c r="D196" s="244"/>
      <c r="E196" s="64"/>
      <c r="F196" s="64"/>
      <c r="G196" s="64"/>
      <c r="H196" s="64"/>
      <c r="I196" s="64"/>
      <c r="J196" s="64"/>
      <c r="K196" s="64"/>
      <c r="L196" s="64"/>
      <c r="M196" s="64"/>
      <c r="N196" s="64"/>
      <c r="O196" s="64"/>
      <c r="P196" s="64"/>
      <c r="Q196" s="237">
        <f t="shared" si="8"/>
        <v>0</v>
      </c>
      <c r="R196" s="238">
        <f t="shared" si="9"/>
        <v>0</v>
      </c>
      <c r="S196" s="238">
        <f t="shared" si="10"/>
        <v>0</v>
      </c>
      <c r="T196" s="240"/>
      <c r="U196" s="240"/>
      <c r="V196" s="240"/>
      <c r="W196" s="240"/>
      <c r="X196" s="240"/>
      <c r="Y196" s="239">
        <f t="shared" si="11"/>
        <v>0</v>
      </c>
      <c r="Z196" s="33"/>
      <c r="AA196" s="33"/>
      <c r="AB196" s="33"/>
      <c r="AC196" s="33"/>
      <c r="AD196" s="33"/>
      <c r="AE196" s="33"/>
      <c r="AF196" s="33"/>
      <c r="AG196" s="33"/>
      <c r="AH196" s="33"/>
    </row>
    <row r="197" spans="1:34" ht="24.95" customHeight="1" x14ac:dyDescent="0.2">
      <c r="A197" s="238">
        <v>192</v>
      </c>
      <c r="B197" s="244"/>
      <c r="C197" s="244"/>
      <c r="D197" s="244"/>
      <c r="E197" s="64"/>
      <c r="F197" s="64"/>
      <c r="G197" s="64"/>
      <c r="H197" s="64"/>
      <c r="I197" s="64"/>
      <c r="J197" s="64"/>
      <c r="K197" s="64"/>
      <c r="L197" s="64"/>
      <c r="M197" s="64"/>
      <c r="N197" s="64"/>
      <c r="O197" s="64"/>
      <c r="P197" s="64"/>
      <c r="Q197" s="237">
        <f t="shared" si="8"/>
        <v>0</v>
      </c>
      <c r="R197" s="238">
        <f t="shared" si="9"/>
        <v>0</v>
      </c>
      <c r="S197" s="238">
        <f t="shared" si="10"/>
        <v>0</v>
      </c>
      <c r="T197" s="240"/>
      <c r="U197" s="240"/>
      <c r="V197" s="240"/>
      <c r="W197" s="240"/>
      <c r="X197" s="240"/>
      <c r="Y197" s="239">
        <f t="shared" si="11"/>
        <v>0</v>
      </c>
      <c r="Z197" s="33"/>
      <c r="AA197" s="33"/>
      <c r="AB197" s="33"/>
      <c r="AC197" s="33"/>
      <c r="AD197" s="33"/>
      <c r="AE197" s="33"/>
      <c r="AF197" s="33"/>
      <c r="AG197" s="33"/>
      <c r="AH197" s="33"/>
    </row>
    <row r="198" spans="1:34" ht="24.95" customHeight="1" x14ac:dyDescent="0.2">
      <c r="A198" s="238">
        <v>193</v>
      </c>
      <c r="B198" s="244"/>
      <c r="C198" s="244"/>
      <c r="D198" s="244"/>
      <c r="E198" s="64"/>
      <c r="F198" s="64"/>
      <c r="G198" s="64"/>
      <c r="H198" s="64"/>
      <c r="I198" s="64"/>
      <c r="J198" s="64"/>
      <c r="K198" s="64"/>
      <c r="L198" s="64"/>
      <c r="M198" s="64"/>
      <c r="N198" s="64"/>
      <c r="O198" s="64"/>
      <c r="P198" s="64"/>
      <c r="Q198" s="237">
        <f t="shared" si="8"/>
        <v>0</v>
      </c>
      <c r="R198" s="238">
        <f t="shared" si="9"/>
        <v>0</v>
      </c>
      <c r="S198" s="238">
        <f t="shared" si="10"/>
        <v>0</v>
      </c>
      <c r="T198" s="240"/>
      <c r="U198" s="240"/>
      <c r="V198" s="240"/>
      <c r="W198" s="240"/>
      <c r="X198" s="240"/>
      <c r="Y198" s="239">
        <f t="shared" si="11"/>
        <v>0</v>
      </c>
      <c r="Z198" s="33"/>
      <c r="AA198" s="33"/>
      <c r="AB198" s="33"/>
      <c r="AC198" s="33"/>
      <c r="AD198" s="33"/>
      <c r="AE198" s="33"/>
      <c r="AF198" s="33"/>
      <c r="AG198" s="33"/>
      <c r="AH198" s="33"/>
    </row>
    <row r="199" spans="1:34" ht="24.95" customHeight="1" x14ac:dyDescent="0.2">
      <c r="A199" s="238">
        <v>194</v>
      </c>
      <c r="B199" s="244"/>
      <c r="C199" s="244"/>
      <c r="D199" s="244"/>
      <c r="E199" s="64"/>
      <c r="F199" s="64"/>
      <c r="G199" s="64"/>
      <c r="H199" s="64"/>
      <c r="I199" s="64"/>
      <c r="J199" s="64"/>
      <c r="K199" s="64"/>
      <c r="L199" s="64"/>
      <c r="M199" s="64"/>
      <c r="N199" s="64"/>
      <c r="O199" s="64"/>
      <c r="P199" s="64"/>
      <c r="Q199" s="237">
        <f t="shared" ref="Q199:Q205" si="12">E199+G199+I199+K199+M199+O199</f>
        <v>0</v>
      </c>
      <c r="R199" s="238">
        <f t="shared" ref="R199:R205" si="13">F199+H199+J199+L199+N199+P199</f>
        <v>0</v>
      </c>
      <c r="S199" s="238">
        <f t="shared" ref="S199:S205" si="14">Q199+R199</f>
        <v>0</v>
      </c>
      <c r="T199" s="240"/>
      <c r="U199" s="240"/>
      <c r="V199" s="240"/>
      <c r="W199" s="240"/>
      <c r="X199" s="240"/>
      <c r="Y199" s="239">
        <f t="shared" ref="Y199:Y205" si="15">SUM(T199:X199)</f>
        <v>0</v>
      </c>
      <c r="Z199" s="33"/>
      <c r="AA199" s="33"/>
      <c r="AB199" s="33"/>
      <c r="AC199" s="33"/>
      <c r="AD199" s="33"/>
      <c r="AE199" s="33"/>
      <c r="AF199" s="33"/>
      <c r="AG199" s="33"/>
      <c r="AH199" s="33"/>
    </row>
    <row r="200" spans="1:34" ht="24.95" customHeight="1" x14ac:dyDescent="0.2">
      <c r="A200" s="238">
        <v>195</v>
      </c>
      <c r="B200" s="244"/>
      <c r="C200" s="244"/>
      <c r="D200" s="244"/>
      <c r="E200" s="64"/>
      <c r="F200" s="64"/>
      <c r="G200" s="64"/>
      <c r="H200" s="64"/>
      <c r="I200" s="64"/>
      <c r="J200" s="64"/>
      <c r="K200" s="64"/>
      <c r="L200" s="64"/>
      <c r="M200" s="64"/>
      <c r="N200" s="64"/>
      <c r="O200" s="64"/>
      <c r="P200" s="64"/>
      <c r="Q200" s="237">
        <f t="shared" si="12"/>
        <v>0</v>
      </c>
      <c r="R200" s="238">
        <f t="shared" si="13"/>
        <v>0</v>
      </c>
      <c r="S200" s="238">
        <f t="shared" si="14"/>
        <v>0</v>
      </c>
      <c r="T200" s="240"/>
      <c r="U200" s="240"/>
      <c r="V200" s="240"/>
      <c r="W200" s="240"/>
      <c r="X200" s="240"/>
      <c r="Y200" s="239">
        <f t="shared" si="15"/>
        <v>0</v>
      </c>
      <c r="Z200" s="33"/>
      <c r="AA200" s="33"/>
      <c r="AB200" s="33"/>
      <c r="AC200" s="33"/>
      <c r="AD200" s="33"/>
      <c r="AE200" s="33"/>
      <c r="AF200" s="33"/>
      <c r="AG200" s="33"/>
      <c r="AH200" s="33"/>
    </row>
    <row r="201" spans="1:34" ht="24.95" customHeight="1" x14ac:dyDescent="0.2">
      <c r="A201" s="238">
        <v>196</v>
      </c>
      <c r="B201" s="244"/>
      <c r="C201" s="244"/>
      <c r="D201" s="244"/>
      <c r="E201" s="64"/>
      <c r="F201" s="64"/>
      <c r="G201" s="64"/>
      <c r="H201" s="64"/>
      <c r="I201" s="64"/>
      <c r="J201" s="64"/>
      <c r="K201" s="64"/>
      <c r="L201" s="64"/>
      <c r="M201" s="64"/>
      <c r="N201" s="64"/>
      <c r="O201" s="64"/>
      <c r="P201" s="64"/>
      <c r="Q201" s="237">
        <f t="shared" si="12"/>
        <v>0</v>
      </c>
      <c r="R201" s="238">
        <f t="shared" si="13"/>
        <v>0</v>
      </c>
      <c r="S201" s="238">
        <f t="shared" si="14"/>
        <v>0</v>
      </c>
      <c r="T201" s="240"/>
      <c r="U201" s="240"/>
      <c r="V201" s="240"/>
      <c r="W201" s="240"/>
      <c r="X201" s="240"/>
      <c r="Y201" s="239">
        <f t="shared" si="15"/>
        <v>0</v>
      </c>
      <c r="Z201" s="33"/>
      <c r="AA201" s="33"/>
      <c r="AB201" s="33"/>
      <c r="AC201" s="33"/>
      <c r="AD201" s="33"/>
      <c r="AE201" s="33"/>
      <c r="AF201" s="33"/>
      <c r="AG201" s="33"/>
      <c r="AH201" s="33"/>
    </row>
    <row r="202" spans="1:34" ht="24.95" customHeight="1" x14ac:dyDescent="0.2">
      <c r="A202" s="238">
        <v>197</v>
      </c>
      <c r="B202" s="244"/>
      <c r="C202" s="244"/>
      <c r="D202" s="244"/>
      <c r="E202" s="64"/>
      <c r="F202" s="64"/>
      <c r="G202" s="64"/>
      <c r="H202" s="64"/>
      <c r="I202" s="64"/>
      <c r="J202" s="64"/>
      <c r="K202" s="64"/>
      <c r="L202" s="64"/>
      <c r="M202" s="64"/>
      <c r="N202" s="64"/>
      <c r="O202" s="64"/>
      <c r="P202" s="64"/>
      <c r="Q202" s="237">
        <f t="shared" si="12"/>
        <v>0</v>
      </c>
      <c r="R202" s="238">
        <f t="shared" si="13"/>
        <v>0</v>
      </c>
      <c r="S202" s="238">
        <f t="shared" si="14"/>
        <v>0</v>
      </c>
      <c r="T202" s="240"/>
      <c r="U202" s="240"/>
      <c r="V202" s="240"/>
      <c r="W202" s="240"/>
      <c r="X202" s="240"/>
      <c r="Y202" s="239">
        <f t="shared" si="15"/>
        <v>0</v>
      </c>
      <c r="Z202" s="33"/>
      <c r="AA202" s="33"/>
      <c r="AB202" s="33"/>
      <c r="AC202" s="33"/>
      <c r="AD202" s="33"/>
      <c r="AE202" s="33"/>
      <c r="AF202" s="33"/>
      <c r="AG202" s="33"/>
      <c r="AH202" s="33"/>
    </row>
    <row r="203" spans="1:34" ht="24.95" customHeight="1" x14ac:dyDescent="0.2">
      <c r="A203" s="238">
        <v>198</v>
      </c>
      <c r="B203" s="244"/>
      <c r="C203" s="244"/>
      <c r="D203" s="244"/>
      <c r="E203" s="64"/>
      <c r="F203" s="64"/>
      <c r="G203" s="64"/>
      <c r="H203" s="64"/>
      <c r="I203" s="64"/>
      <c r="J203" s="64"/>
      <c r="K203" s="64"/>
      <c r="L203" s="64"/>
      <c r="M203" s="64"/>
      <c r="N203" s="64"/>
      <c r="O203" s="64"/>
      <c r="P203" s="64"/>
      <c r="Q203" s="237">
        <f t="shared" si="12"/>
        <v>0</v>
      </c>
      <c r="R203" s="238">
        <f t="shared" si="13"/>
        <v>0</v>
      </c>
      <c r="S203" s="238">
        <f t="shared" si="14"/>
        <v>0</v>
      </c>
      <c r="T203" s="240"/>
      <c r="U203" s="240"/>
      <c r="V203" s="240"/>
      <c r="W203" s="240"/>
      <c r="X203" s="240"/>
      <c r="Y203" s="239">
        <f t="shared" si="15"/>
        <v>0</v>
      </c>
      <c r="Z203" s="33"/>
      <c r="AA203" s="33"/>
      <c r="AB203" s="33"/>
      <c r="AC203" s="33"/>
      <c r="AD203" s="33"/>
      <c r="AE203" s="33"/>
      <c r="AF203" s="33"/>
      <c r="AG203" s="33"/>
      <c r="AH203" s="33"/>
    </row>
    <row r="204" spans="1:34" ht="24.95" customHeight="1" x14ac:dyDescent="0.2">
      <c r="A204" s="238">
        <v>199</v>
      </c>
      <c r="B204" s="244"/>
      <c r="C204" s="244"/>
      <c r="D204" s="244"/>
      <c r="E204" s="64"/>
      <c r="F204" s="64"/>
      <c r="G204" s="64"/>
      <c r="H204" s="64"/>
      <c r="I204" s="64"/>
      <c r="J204" s="64"/>
      <c r="K204" s="64"/>
      <c r="L204" s="64"/>
      <c r="M204" s="64"/>
      <c r="N204" s="64"/>
      <c r="O204" s="64"/>
      <c r="P204" s="64"/>
      <c r="Q204" s="237">
        <f t="shared" si="12"/>
        <v>0</v>
      </c>
      <c r="R204" s="238">
        <f t="shared" si="13"/>
        <v>0</v>
      </c>
      <c r="S204" s="238">
        <f t="shared" si="14"/>
        <v>0</v>
      </c>
      <c r="T204" s="240"/>
      <c r="U204" s="240"/>
      <c r="V204" s="240"/>
      <c r="W204" s="240"/>
      <c r="X204" s="240"/>
      <c r="Y204" s="239">
        <f t="shared" si="15"/>
        <v>0</v>
      </c>
      <c r="Z204" s="33"/>
      <c r="AA204" s="33"/>
      <c r="AB204" s="33"/>
      <c r="AC204" s="33"/>
      <c r="AD204" s="33"/>
      <c r="AE204" s="33"/>
      <c r="AF204" s="33"/>
      <c r="AG204" s="33"/>
      <c r="AH204" s="33"/>
    </row>
    <row r="205" spans="1:34" ht="24.95" customHeight="1" x14ac:dyDescent="0.2">
      <c r="A205" s="238">
        <v>200</v>
      </c>
      <c r="B205" s="244"/>
      <c r="C205" s="244"/>
      <c r="D205" s="244"/>
      <c r="E205" s="64"/>
      <c r="F205" s="64"/>
      <c r="G205" s="64"/>
      <c r="H205" s="64"/>
      <c r="I205" s="64"/>
      <c r="J205" s="64"/>
      <c r="K205" s="64"/>
      <c r="L205" s="64"/>
      <c r="M205" s="64"/>
      <c r="N205" s="64"/>
      <c r="O205" s="64"/>
      <c r="P205" s="64"/>
      <c r="Q205" s="237">
        <f t="shared" si="12"/>
        <v>0</v>
      </c>
      <c r="R205" s="238">
        <f t="shared" si="13"/>
        <v>0</v>
      </c>
      <c r="S205" s="238">
        <f t="shared" si="14"/>
        <v>0</v>
      </c>
      <c r="T205" s="240"/>
      <c r="U205" s="240"/>
      <c r="V205" s="240"/>
      <c r="W205" s="240"/>
      <c r="X205" s="240"/>
      <c r="Y205" s="239">
        <f t="shared" si="15"/>
        <v>0</v>
      </c>
      <c r="Z205" s="33"/>
      <c r="AA205" s="33"/>
      <c r="AB205" s="33"/>
      <c r="AC205" s="33"/>
      <c r="AD205" s="33"/>
      <c r="AE205" s="33"/>
      <c r="AF205" s="33"/>
      <c r="AG205" s="33"/>
      <c r="AH205" s="33"/>
    </row>
    <row r="206" spans="1:34" ht="52.5" customHeight="1" x14ac:dyDescent="0.2">
      <c r="A206" s="665" t="s">
        <v>10</v>
      </c>
      <c r="B206" s="665"/>
      <c r="C206" s="665"/>
      <c r="D206" s="665"/>
      <c r="E206" s="238">
        <f>SUM(E6:E205)</f>
        <v>0</v>
      </c>
      <c r="F206" s="238">
        <f t="shared" ref="F206:Y206" si="16">SUM(F6:F205)</f>
        <v>0</v>
      </c>
      <c r="G206" s="238">
        <f t="shared" si="16"/>
        <v>0</v>
      </c>
      <c r="H206" s="238">
        <f t="shared" si="16"/>
        <v>0</v>
      </c>
      <c r="I206" s="238">
        <f t="shared" si="16"/>
        <v>0</v>
      </c>
      <c r="J206" s="238">
        <f t="shared" si="16"/>
        <v>0</v>
      </c>
      <c r="K206" s="238">
        <f t="shared" si="16"/>
        <v>0</v>
      </c>
      <c r="L206" s="238">
        <f t="shared" si="16"/>
        <v>0</v>
      </c>
      <c r="M206" s="238">
        <f t="shared" si="16"/>
        <v>0</v>
      </c>
      <c r="N206" s="238">
        <f t="shared" si="16"/>
        <v>0</v>
      </c>
      <c r="O206" s="238">
        <f t="shared" si="16"/>
        <v>0</v>
      </c>
      <c r="P206" s="238">
        <f t="shared" si="16"/>
        <v>0</v>
      </c>
      <c r="Q206" s="238">
        <f t="shared" si="16"/>
        <v>0</v>
      </c>
      <c r="R206" s="238">
        <f t="shared" si="16"/>
        <v>0</v>
      </c>
      <c r="S206" s="238">
        <f t="shared" si="16"/>
        <v>0</v>
      </c>
      <c r="T206" s="238">
        <f t="shared" si="16"/>
        <v>0</v>
      </c>
      <c r="U206" s="238">
        <f t="shared" si="16"/>
        <v>0</v>
      </c>
      <c r="V206" s="238">
        <f t="shared" si="16"/>
        <v>0</v>
      </c>
      <c r="W206" s="238">
        <f t="shared" si="16"/>
        <v>0</v>
      </c>
      <c r="X206" s="238">
        <f t="shared" si="16"/>
        <v>0</v>
      </c>
      <c r="Y206" s="238">
        <f t="shared" si="16"/>
        <v>0</v>
      </c>
      <c r="Z206" s="33"/>
      <c r="AA206" s="33"/>
      <c r="AB206" s="33"/>
      <c r="AC206" s="33"/>
      <c r="AD206" s="33"/>
      <c r="AE206" s="33"/>
      <c r="AF206" s="33"/>
      <c r="AG206" s="33"/>
      <c r="AH206" s="33"/>
    </row>
    <row r="207" spans="1:34" ht="30.75" customHeight="1" thickBot="1" x14ac:dyDescent="0.25">
      <c r="A207" s="36"/>
      <c r="B207" s="36"/>
      <c r="C207" s="36"/>
      <c r="D207" s="36"/>
      <c r="E207" s="342">
        <f>F206+E206</f>
        <v>0</v>
      </c>
      <c r="F207" s="342"/>
      <c r="G207" s="343">
        <f>H206+G206</f>
        <v>0</v>
      </c>
      <c r="H207" s="343"/>
      <c r="I207" s="344">
        <f>J206+I206</f>
        <v>0</v>
      </c>
      <c r="J207" s="344"/>
      <c r="K207" s="345">
        <f>L206+K206</f>
        <v>0</v>
      </c>
      <c r="L207" s="345"/>
      <c r="M207" s="346">
        <f>N206+M206</f>
        <v>0</v>
      </c>
      <c r="N207" s="346"/>
      <c r="O207" s="341">
        <f>P206+O206</f>
        <v>0</v>
      </c>
      <c r="P207" s="341"/>
      <c r="Q207" s="36"/>
      <c r="R207" s="36"/>
      <c r="S207" s="36"/>
      <c r="T207" s="36"/>
      <c r="U207" s="36"/>
      <c r="V207" s="36"/>
      <c r="W207" s="36"/>
      <c r="X207" s="36"/>
      <c r="Y207" s="36"/>
      <c r="Z207" s="33"/>
      <c r="AA207" s="33"/>
      <c r="AB207" s="33"/>
      <c r="AC207" s="33"/>
      <c r="AD207" s="33"/>
      <c r="AE207" s="33"/>
      <c r="AF207" s="33"/>
      <c r="AG207" s="33"/>
      <c r="AH207" s="33"/>
    </row>
    <row r="208" spans="1:34" ht="30.75" customHeight="1" thickBot="1" x14ac:dyDescent="0.25">
      <c r="A208" s="36"/>
      <c r="B208" s="36"/>
      <c r="C208" s="36"/>
      <c r="D208" s="36"/>
      <c r="E208" s="36"/>
      <c r="F208" s="36"/>
      <c r="G208" s="36"/>
      <c r="H208" s="36"/>
      <c r="I208" s="36"/>
      <c r="J208" s="36"/>
      <c r="K208" s="36"/>
      <c r="L208" s="36"/>
      <c r="M208" s="36"/>
      <c r="N208" s="36"/>
      <c r="O208" s="36"/>
      <c r="P208" s="36"/>
      <c r="Q208" s="36"/>
      <c r="R208" s="36"/>
      <c r="S208" s="37"/>
      <c r="T208" s="22">
        <f>T206-'بخش دوم'!D9</f>
        <v>0</v>
      </c>
      <c r="U208" s="23">
        <f>U206-'بخش دوم'!D10</f>
        <v>0</v>
      </c>
      <c r="V208" s="23">
        <f>V206-'بخش دوم'!D11</f>
        <v>0</v>
      </c>
      <c r="W208" s="23">
        <f>W206-'بخش دوم'!D12</f>
        <v>0</v>
      </c>
      <c r="X208" s="24">
        <f>X206-'بخش دوم'!D13</f>
        <v>0</v>
      </c>
      <c r="Y208" s="37"/>
      <c r="Z208" s="33"/>
      <c r="AA208" s="33"/>
      <c r="AB208" s="33"/>
      <c r="AC208" s="33"/>
      <c r="AD208" s="33"/>
      <c r="AE208" s="33"/>
      <c r="AF208" s="33"/>
      <c r="AG208" s="33"/>
      <c r="AH208" s="33"/>
    </row>
    <row r="209" spans="1:34" ht="30.75" customHeight="1" x14ac:dyDescent="0.2">
      <c r="A209" s="36"/>
      <c r="B209" s="36"/>
      <c r="C209" s="36"/>
      <c r="D209" s="36"/>
      <c r="E209" s="36"/>
      <c r="F209" s="36"/>
      <c r="G209" s="36"/>
      <c r="H209" s="36"/>
      <c r="I209" s="36"/>
      <c r="J209" s="36"/>
      <c r="K209" s="36"/>
      <c r="L209" s="36"/>
      <c r="M209" s="36"/>
      <c r="N209" s="36"/>
      <c r="O209" s="36"/>
      <c r="P209" s="36"/>
      <c r="Q209" s="36"/>
      <c r="R209" s="36"/>
      <c r="S209" s="36"/>
      <c r="T209" s="353" t="s">
        <v>133</v>
      </c>
      <c r="U209" s="354"/>
      <c r="V209" s="354"/>
      <c r="W209" s="354"/>
      <c r="X209" s="355"/>
      <c r="Y209" s="36"/>
      <c r="Z209" s="33"/>
      <c r="AA209" s="33"/>
      <c r="AB209" s="33"/>
      <c r="AC209" s="33"/>
      <c r="AD209" s="33"/>
      <c r="AE209" s="33"/>
      <c r="AF209" s="33"/>
      <c r="AG209" s="33"/>
      <c r="AH209" s="33"/>
    </row>
    <row r="210" spans="1:34" ht="39" customHeight="1" x14ac:dyDescent="0.2">
      <c r="A210" s="33"/>
      <c r="B210" s="33"/>
      <c r="C210" s="33"/>
      <c r="D210" s="33"/>
      <c r="E210" s="33"/>
      <c r="F210" s="33"/>
      <c r="G210" s="33"/>
      <c r="H210" s="33"/>
      <c r="I210" s="33"/>
      <c r="J210" s="33"/>
      <c r="K210" s="33"/>
      <c r="L210" s="33"/>
      <c r="M210" s="33"/>
      <c r="N210" s="33"/>
      <c r="O210" s="33"/>
      <c r="P210" s="33"/>
      <c r="Q210" s="33"/>
      <c r="R210" s="33"/>
      <c r="S210" s="33"/>
      <c r="T210" s="356"/>
      <c r="U210" s="357"/>
      <c r="V210" s="357"/>
      <c r="W210" s="357"/>
      <c r="X210" s="358"/>
      <c r="Y210" s="33"/>
      <c r="Z210" s="33"/>
      <c r="AA210" s="33"/>
      <c r="AB210" s="33"/>
      <c r="AC210" s="33"/>
      <c r="AD210" s="33"/>
      <c r="AE210" s="33"/>
      <c r="AF210" s="33"/>
      <c r="AG210" s="33"/>
      <c r="AH210" s="33"/>
    </row>
    <row r="211" spans="1:34" ht="124.5" customHeight="1" thickBot="1" x14ac:dyDescent="0.25">
      <c r="A211" s="33"/>
      <c r="B211" s="33"/>
      <c r="C211" s="33"/>
      <c r="D211" s="33"/>
      <c r="E211" s="33"/>
      <c r="F211" s="33"/>
      <c r="G211" s="33"/>
      <c r="H211" s="33"/>
      <c r="I211" s="33"/>
      <c r="J211" s="33"/>
      <c r="K211" s="33"/>
      <c r="L211" s="33"/>
      <c r="M211" s="33"/>
      <c r="N211" s="33"/>
      <c r="O211" s="33"/>
      <c r="P211" s="33"/>
      <c r="Q211" s="33"/>
      <c r="R211" s="33"/>
      <c r="S211" s="33"/>
      <c r="T211" s="359"/>
      <c r="U211" s="360"/>
      <c r="V211" s="360"/>
      <c r="W211" s="360"/>
      <c r="X211" s="361"/>
      <c r="Y211" s="33"/>
      <c r="Z211" s="33"/>
      <c r="AA211" s="33"/>
      <c r="AB211" s="33"/>
      <c r="AC211" s="33"/>
      <c r="AD211" s="33"/>
      <c r="AE211" s="33"/>
      <c r="AF211" s="33"/>
      <c r="AG211" s="33"/>
      <c r="AH211" s="33"/>
    </row>
    <row r="212" spans="1:34" x14ac:dyDescent="0.2">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row>
    <row r="213" spans="1:34" x14ac:dyDescent="0.2">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row>
    <row r="214" spans="1:34" x14ac:dyDescent="0.2">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row>
    <row r="215" spans="1:34" x14ac:dyDescent="0.2">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row>
    <row r="216" spans="1:34" x14ac:dyDescent="0.2">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row>
    <row r="217" spans="1:34" x14ac:dyDescent="0.2">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row>
    <row r="218" spans="1:34" x14ac:dyDescent="0.2">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row>
    <row r="219" spans="1:34" x14ac:dyDescent="0.2">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row>
    <row r="220" spans="1:34" x14ac:dyDescent="0.2">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row>
    <row r="221" spans="1:34" x14ac:dyDescent="0.2">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row>
    <row r="222" spans="1:34" x14ac:dyDescent="0.2">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row>
    <row r="223" spans="1:34" x14ac:dyDescent="0.2">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row>
    <row r="224" spans="1:34" x14ac:dyDescent="0.2">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row>
    <row r="225" spans="1:34" x14ac:dyDescent="0.2">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row>
    <row r="226" spans="1:34" x14ac:dyDescent="0.2">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row>
    <row r="227" spans="1:34" x14ac:dyDescent="0.2">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row>
    <row r="228" spans="1:34" x14ac:dyDescent="0.2">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row>
    <row r="229" spans="1:34" x14ac:dyDescent="0.2">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row>
    <row r="230" spans="1:34" x14ac:dyDescent="0.2">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row>
    <row r="231" spans="1:34" x14ac:dyDescent="0.2">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row>
    <row r="232" spans="1:34" x14ac:dyDescent="0.2">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row>
    <row r="233" spans="1:34" x14ac:dyDescent="0.2">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row>
    <row r="234" spans="1:34" x14ac:dyDescent="0.2">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row>
  </sheetData>
  <sheetProtection password="EE05" sheet="1" objects="1" scenarios="1" selectLockedCells="1"/>
  <mergeCells count="33">
    <mergeCell ref="Y4:Y5"/>
    <mergeCell ref="B3:B4"/>
    <mergeCell ref="G4:H4"/>
    <mergeCell ref="T4:T5"/>
    <mergeCell ref="U4:U5"/>
    <mergeCell ref="V4:V5"/>
    <mergeCell ref="W4:W5"/>
    <mergeCell ref="O4:P4"/>
    <mergeCell ref="Q4:R4"/>
    <mergeCell ref="S4:S5"/>
    <mergeCell ref="C3:D4"/>
    <mergeCell ref="T1:Y2"/>
    <mergeCell ref="T209:X211"/>
    <mergeCell ref="A2:D2"/>
    <mergeCell ref="E2:P2"/>
    <mergeCell ref="J1:M1"/>
    <mergeCell ref="F1:I1"/>
    <mergeCell ref="A206:D206"/>
    <mergeCell ref="E4:F4"/>
    <mergeCell ref="I4:J4"/>
    <mergeCell ref="K4:L4"/>
    <mergeCell ref="E3:S3"/>
    <mergeCell ref="A1:E1"/>
    <mergeCell ref="A3:A5"/>
    <mergeCell ref="M4:N4"/>
    <mergeCell ref="T3:Y3"/>
    <mergeCell ref="X4:X5"/>
    <mergeCell ref="O207:P207"/>
    <mergeCell ref="E207:F207"/>
    <mergeCell ref="G207:H207"/>
    <mergeCell ref="I207:J207"/>
    <mergeCell ref="K207:L207"/>
    <mergeCell ref="M207:N207"/>
  </mergeCells>
  <dataValidations count="2">
    <dataValidation type="list" allowBlank="1" showInputMessage="1" showErrorMessage="1" sqref="B6:B205">
      <formula1>"فنی و مهندسی, کشاورزی و دامپزشکی, علوم پایه, علوم انسانی, هنر, پزشکی"</formula1>
    </dataValidation>
    <dataValidation type="whole" operator="greaterThanOrEqual" allowBlank="1" showInputMessage="1" showErrorMessage="1" error="همکار گرامی؛_x000a_لطفا فقط عدد وارد کنید." sqref="E6:Y206">
      <formula1>0</formula1>
    </dataValidation>
  </dataValidations>
  <pageMargins left="0.7" right="0.7" top="0.75" bottom="0.75" header="0.3" footer="0.3"/>
  <pageSetup scale="39" orientation="portrait" r:id="rId1"/>
  <colBreaks count="1" manualBreakCount="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6"/>
  <sheetViews>
    <sheetView rightToLeft="1" topLeftCell="A19" zoomScale="85" zoomScaleNormal="85" workbookViewId="0">
      <selection activeCell="D11" sqref="D11"/>
    </sheetView>
  </sheetViews>
  <sheetFormatPr defaultColWidth="9" defaultRowHeight="14.25" x14ac:dyDescent="0.2"/>
  <cols>
    <col min="1" max="1" width="2.375" style="1" customWidth="1"/>
    <col min="2" max="2" width="14.375" style="1" customWidth="1"/>
    <col min="3" max="3" width="10" style="1" customWidth="1"/>
    <col min="4" max="5" width="8.875" style="1" customWidth="1"/>
    <col min="6" max="6" width="8.375" style="1" customWidth="1"/>
    <col min="7" max="7" width="10.125" style="1" customWidth="1"/>
    <col min="8" max="9" width="9.125" style="1" customWidth="1"/>
    <col min="10" max="10" width="6.25" style="1" customWidth="1"/>
    <col min="11" max="11" width="8.25" style="1" customWidth="1"/>
    <col min="12" max="12" width="7.75" style="1" customWidth="1"/>
    <col min="13" max="13" width="9.75" style="1" customWidth="1"/>
    <col min="14" max="14" width="11.875" style="1" customWidth="1"/>
    <col min="15" max="16384" width="9" style="1"/>
  </cols>
  <sheetData>
    <row r="1" spans="1:18" ht="50.25" customHeight="1" thickBot="1" x14ac:dyDescent="0.25">
      <c r="A1" s="33"/>
      <c r="B1" s="412">
        <f>'بخش اول'!A1</f>
        <v>0</v>
      </c>
      <c r="C1" s="413"/>
      <c r="D1" s="413"/>
      <c r="E1" s="413"/>
      <c r="F1" s="414"/>
      <c r="G1" s="421" t="str">
        <f>'اطلاعات هویتی'!E1</f>
        <v>آخرین تاریخ بروزرسانی:</v>
      </c>
      <c r="H1" s="422"/>
      <c r="I1" s="422"/>
      <c r="J1" s="422"/>
      <c r="K1" s="423" t="str">
        <f>'اطلاعات هویتی'!G1</f>
        <v>1398/08/01</v>
      </c>
      <c r="L1" s="423"/>
      <c r="M1" s="423"/>
      <c r="N1" s="424"/>
      <c r="O1" s="33"/>
      <c r="P1" s="33"/>
      <c r="Q1" s="33"/>
      <c r="R1" s="33"/>
    </row>
    <row r="2" spans="1:18" ht="50.25" customHeight="1" thickBot="1" x14ac:dyDescent="0.25">
      <c r="A2" s="33"/>
      <c r="B2" s="38"/>
      <c r="C2" s="38"/>
      <c r="D2" s="38"/>
      <c r="E2" s="38"/>
      <c r="F2" s="38"/>
      <c r="G2" s="39"/>
      <c r="H2" s="39"/>
      <c r="I2" s="39"/>
      <c r="J2" s="39"/>
      <c r="K2" s="40"/>
      <c r="L2" s="40"/>
      <c r="M2" s="40"/>
      <c r="N2" s="40"/>
      <c r="O2" s="33"/>
      <c r="P2" s="33"/>
      <c r="Q2" s="33"/>
      <c r="R2" s="33"/>
    </row>
    <row r="3" spans="1:18" ht="51.75" customHeight="1" x14ac:dyDescent="0.2">
      <c r="A3" s="33"/>
      <c r="B3" s="84" t="s">
        <v>69</v>
      </c>
      <c r="C3" s="425" t="s">
        <v>73</v>
      </c>
      <c r="D3" s="425"/>
      <c r="E3" s="425"/>
      <c r="F3" s="425"/>
      <c r="G3" s="425"/>
      <c r="H3" s="425"/>
      <c r="I3" s="425"/>
      <c r="J3" s="425"/>
      <c r="K3" s="425"/>
      <c r="L3" s="425"/>
      <c r="M3" s="425"/>
      <c r="N3" s="426"/>
      <c r="O3" s="33"/>
      <c r="P3" s="33"/>
      <c r="Q3" s="33"/>
      <c r="R3" s="33"/>
    </row>
    <row r="4" spans="1:18" ht="26.25" customHeight="1" x14ac:dyDescent="0.2">
      <c r="A4" s="33"/>
      <c r="B4" s="85" t="s">
        <v>70</v>
      </c>
      <c r="C4" s="427" t="s">
        <v>72</v>
      </c>
      <c r="D4" s="427"/>
      <c r="E4" s="427"/>
      <c r="F4" s="427"/>
      <c r="G4" s="427"/>
      <c r="H4" s="427"/>
      <c r="I4" s="427"/>
      <c r="J4" s="427"/>
      <c r="K4" s="427"/>
      <c r="L4" s="427"/>
      <c r="M4" s="427"/>
      <c r="N4" s="428"/>
      <c r="O4" s="33"/>
      <c r="P4" s="33"/>
      <c r="Q4" s="33"/>
      <c r="R4" s="33"/>
    </row>
    <row r="5" spans="1:18" ht="43.5" customHeight="1" thickBot="1" x14ac:dyDescent="0.25">
      <c r="A5" s="33"/>
      <c r="B5" s="86" t="s">
        <v>71</v>
      </c>
      <c r="C5" s="429" t="s">
        <v>249</v>
      </c>
      <c r="D5" s="429"/>
      <c r="E5" s="429"/>
      <c r="F5" s="429"/>
      <c r="G5" s="429"/>
      <c r="H5" s="429"/>
      <c r="I5" s="429"/>
      <c r="J5" s="429"/>
      <c r="K5" s="429"/>
      <c r="L5" s="429"/>
      <c r="M5" s="429"/>
      <c r="N5" s="430"/>
      <c r="O5" s="33"/>
      <c r="P5" s="33"/>
      <c r="Q5" s="33"/>
      <c r="R5" s="33"/>
    </row>
    <row r="6" spans="1:18" ht="39.75" customHeight="1" thickBot="1" x14ac:dyDescent="0.25">
      <c r="A6" s="33"/>
      <c r="B6" s="41"/>
      <c r="C6" s="41"/>
      <c r="D6" s="41"/>
      <c r="E6" s="41"/>
      <c r="F6" s="41"/>
      <c r="G6" s="41"/>
      <c r="H6" s="41"/>
      <c r="I6" s="41"/>
      <c r="J6" s="41"/>
      <c r="K6" s="41"/>
      <c r="L6" s="41"/>
      <c r="M6" s="41"/>
      <c r="N6" s="41"/>
      <c r="O6" s="33"/>
      <c r="P6" s="33"/>
      <c r="Q6" s="33"/>
      <c r="R6" s="33"/>
    </row>
    <row r="7" spans="1:18" ht="36.75" customHeight="1" x14ac:dyDescent="0.55000000000000004">
      <c r="A7" s="33"/>
      <c r="B7" s="415" t="s">
        <v>128</v>
      </c>
      <c r="C7" s="416"/>
      <c r="D7" s="416"/>
      <c r="E7" s="416"/>
      <c r="F7" s="416"/>
      <c r="G7" s="417"/>
      <c r="H7" s="43"/>
      <c r="I7" s="418" t="s">
        <v>129</v>
      </c>
      <c r="J7" s="419"/>
      <c r="K7" s="419"/>
      <c r="L7" s="419"/>
      <c r="M7" s="419"/>
      <c r="N7" s="420"/>
      <c r="O7" s="33"/>
      <c r="P7" s="33"/>
      <c r="Q7" s="33"/>
      <c r="R7" s="33"/>
    </row>
    <row r="8" spans="1:18" ht="43.5" customHeight="1" thickBot="1" x14ac:dyDescent="0.6">
      <c r="A8" s="33"/>
      <c r="B8" s="395" t="s">
        <v>0</v>
      </c>
      <c r="C8" s="396"/>
      <c r="D8" s="25" t="s">
        <v>1</v>
      </c>
      <c r="E8" s="25" t="s">
        <v>2</v>
      </c>
      <c r="F8" s="25" t="s">
        <v>3</v>
      </c>
      <c r="G8" s="72" t="s">
        <v>4</v>
      </c>
      <c r="H8" s="43"/>
      <c r="I8" s="397" t="s">
        <v>11</v>
      </c>
      <c r="J8" s="398"/>
      <c r="K8" s="25" t="s">
        <v>1</v>
      </c>
      <c r="L8" s="25" t="s">
        <v>2</v>
      </c>
      <c r="M8" s="25" t="s">
        <v>3</v>
      </c>
      <c r="N8" s="72" t="s">
        <v>4</v>
      </c>
      <c r="O8" s="33"/>
      <c r="P8" s="33"/>
      <c r="Q8" s="33"/>
      <c r="R8" s="33"/>
    </row>
    <row r="9" spans="1:18" ht="36" customHeight="1" x14ac:dyDescent="0.55000000000000004">
      <c r="A9" s="33"/>
      <c r="B9" s="391" t="s">
        <v>5</v>
      </c>
      <c r="C9" s="392"/>
      <c r="D9" s="248"/>
      <c r="E9" s="248"/>
      <c r="F9" s="248"/>
      <c r="G9" s="249">
        <f>SUM(D9:F9)</f>
        <v>0</v>
      </c>
      <c r="H9" s="43"/>
      <c r="I9" s="393" t="s">
        <v>12</v>
      </c>
      <c r="J9" s="394"/>
      <c r="K9" s="63"/>
      <c r="L9" s="63"/>
      <c r="M9" s="63"/>
      <c r="N9" s="255">
        <f t="shared" ref="N9:N14" si="0">SUM(K9:M9)</f>
        <v>0</v>
      </c>
      <c r="O9" s="33"/>
      <c r="P9" s="33"/>
      <c r="Q9" s="33"/>
      <c r="R9" s="33"/>
    </row>
    <row r="10" spans="1:18" ht="27.75" customHeight="1" x14ac:dyDescent="0.55000000000000004">
      <c r="A10" s="33"/>
      <c r="B10" s="402" t="s">
        <v>6</v>
      </c>
      <c r="C10" s="403"/>
      <c r="D10" s="64"/>
      <c r="E10" s="64"/>
      <c r="F10" s="64"/>
      <c r="G10" s="250">
        <f>SUM(D10:F10)</f>
        <v>0</v>
      </c>
      <c r="H10" s="43"/>
      <c r="I10" s="404" t="s">
        <v>13</v>
      </c>
      <c r="J10" s="405"/>
      <c r="K10" s="64"/>
      <c r="L10" s="64"/>
      <c r="M10" s="64"/>
      <c r="N10" s="250">
        <f t="shared" si="0"/>
        <v>0</v>
      </c>
      <c r="O10" s="33"/>
      <c r="P10" s="33"/>
      <c r="Q10" s="33"/>
      <c r="R10" s="33"/>
    </row>
    <row r="11" spans="1:18" ht="30" customHeight="1" x14ac:dyDescent="0.55000000000000004">
      <c r="A11" s="33"/>
      <c r="B11" s="402" t="s">
        <v>7</v>
      </c>
      <c r="C11" s="403"/>
      <c r="D11" s="64"/>
      <c r="E11" s="64"/>
      <c r="F11" s="64"/>
      <c r="G11" s="250">
        <f>SUM(D11:F11)</f>
        <v>0</v>
      </c>
      <c r="H11" s="43"/>
      <c r="I11" s="404" t="s">
        <v>14</v>
      </c>
      <c r="J11" s="405"/>
      <c r="K11" s="64"/>
      <c r="L11" s="64"/>
      <c r="M11" s="64"/>
      <c r="N11" s="250">
        <f t="shared" si="0"/>
        <v>0</v>
      </c>
      <c r="O11" s="33"/>
      <c r="P11" s="33"/>
      <c r="Q11" s="33"/>
      <c r="R11" s="33"/>
    </row>
    <row r="12" spans="1:18" ht="31.5" customHeight="1" x14ac:dyDescent="0.55000000000000004">
      <c r="A12" s="33"/>
      <c r="B12" s="402" t="s">
        <v>8</v>
      </c>
      <c r="C12" s="403"/>
      <c r="D12" s="64"/>
      <c r="E12" s="64"/>
      <c r="F12" s="64"/>
      <c r="G12" s="250">
        <f>SUM(D12:F12)</f>
        <v>0</v>
      </c>
      <c r="H12" s="43"/>
      <c r="I12" s="404" t="s">
        <v>15</v>
      </c>
      <c r="J12" s="405"/>
      <c r="K12" s="64"/>
      <c r="L12" s="64"/>
      <c r="M12" s="64"/>
      <c r="N12" s="250">
        <f t="shared" si="0"/>
        <v>0</v>
      </c>
      <c r="O12" s="33"/>
      <c r="P12" s="33"/>
      <c r="Q12" s="33"/>
      <c r="R12" s="33"/>
    </row>
    <row r="13" spans="1:18" ht="35.25" customHeight="1" thickBot="1" x14ac:dyDescent="0.6">
      <c r="A13" s="33"/>
      <c r="B13" s="406" t="s">
        <v>9</v>
      </c>
      <c r="C13" s="407"/>
      <c r="D13" s="251"/>
      <c r="E13" s="251"/>
      <c r="F13" s="251"/>
      <c r="G13" s="252">
        <f>SUM(D13:F13)</f>
        <v>0</v>
      </c>
      <c r="H13" s="43"/>
      <c r="I13" s="404" t="s">
        <v>16</v>
      </c>
      <c r="J13" s="405"/>
      <c r="K13" s="64"/>
      <c r="L13" s="64"/>
      <c r="M13" s="64"/>
      <c r="N13" s="250">
        <f t="shared" si="0"/>
        <v>0</v>
      </c>
      <c r="O13" s="33"/>
      <c r="P13" s="33"/>
      <c r="Q13" s="33"/>
      <c r="R13" s="33"/>
    </row>
    <row r="14" spans="1:18" ht="43.5" customHeight="1" thickBot="1" x14ac:dyDescent="0.6">
      <c r="A14" s="33"/>
      <c r="B14" s="408" t="s">
        <v>10</v>
      </c>
      <c r="C14" s="409"/>
      <c r="D14" s="253">
        <f>SUM(D9:D13)</f>
        <v>0</v>
      </c>
      <c r="E14" s="253">
        <f>SUM(E9:E13)</f>
        <v>0</v>
      </c>
      <c r="F14" s="253">
        <f>SUM(F9:F13)</f>
        <v>0</v>
      </c>
      <c r="G14" s="254">
        <f>SUM(G9:G13)</f>
        <v>0</v>
      </c>
      <c r="H14" s="43"/>
      <c r="I14" s="410" t="s">
        <v>17</v>
      </c>
      <c r="J14" s="411"/>
      <c r="K14" s="65"/>
      <c r="L14" s="65"/>
      <c r="M14" s="65"/>
      <c r="N14" s="256">
        <f t="shared" si="0"/>
        <v>0</v>
      </c>
      <c r="O14" s="33"/>
      <c r="P14" s="33"/>
      <c r="Q14" s="33"/>
      <c r="R14" s="33"/>
    </row>
    <row r="15" spans="1:18" ht="40.5" customHeight="1" thickBot="1" x14ac:dyDescent="0.6">
      <c r="A15" s="33"/>
      <c r="B15" s="46"/>
      <c r="C15" s="46"/>
      <c r="D15" s="46"/>
      <c r="E15" s="46"/>
      <c r="F15" s="46"/>
      <c r="G15" s="46"/>
      <c r="H15" s="43"/>
      <c r="I15" s="431" t="s">
        <v>4</v>
      </c>
      <c r="J15" s="432"/>
      <c r="K15" s="257">
        <f>SUM(K9:K14)</f>
        <v>0</v>
      </c>
      <c r="L15" s="257">
        <f>SUM(L9:L14)</f>
        <v>0</v>
      </c>
      <c r="M15" s="257">
        <f>SUM(M9:M14)</f>
        <v>0</v>
      </c>
      <c r="N15" s="258">
        <f>SUM(N9:N14)</f>
        <v>0</v>
      </c>
      <c r="O15" s="33"/>
      <c r="P15" s="33"/>
      <c r="Q15" s="33"/>
      <c r="R15" s="33"/>
    </row>
    <row r="16" spans="1:18" ht="15" customHeight="1" x14ac:dyDescent="0.55000000000000004">
      <c r="A16" s="33"/>
      <c r="B16" s="46"/>
      <c r="C16" s="46"/>
      <c r="D16" s="46"/>
      <c r="E16" s="46"/>
      <c r="F16" s="46"/>
      <c r="G16" s="46"/>
      <c r="H16" s="42"/>
      <c r="I16" s="42"/>
      <c r="J16" s="42"/>
      <c r="K16" s="42"/>
      <c r="L16" s="42"/>
      <c r="M16" s="43"/>
      <c r="N16" s="33"/>
      <c r="O16" s="33"/>
      <c r="P16" s="33"/>
      <c r="Q16" s="33"/>
      <c r="R16" s="33"/>
    </row>
    <row r="17" spans="1:18" ht="15" customHeight="1" thickBot="1" x14ac:dyDescent="0.6">
      <c r="A17" s="33"/>
      <c r="B17" s="46"/>
      <c r="C17" s="46"/>
      <c r="D17" s="46"/>
      <c r="E17" s="46"/>
      <c r="F17" s="46"/>
      <c r="G17" s="46"/>
      <c r="H17" s="44"/>
      <c r="I17" s="44"/>
      <c r="J17" s="44"/>
      <c r="K17" s="44"/>
      <c r="L17" s="44"/>
      <c r="M17" s="43"/>
      <c r="N17" s="33"/>
      <c r="O17" s="33"/>
      <c r="P17" s="33"/>
      <c r="Q17" s="33"/>
      <c r="R17" s="33"/>
    </row>
    <row r="18" spans="1:18" ht="34.5" customHeight="1" thickBot="1" x14ac:dyDescent="0.25">
      <c r="A18" s="33"/>
      <c r="B18" s="399" t="s">
        <v>18</v>
      </c>
      <c r="C18" s="400"/>
      <c r="D18" s="400"/>
      <c r="E18" s="400"/>
      <c r="F18" s="400"/>
      <c r="G18" s="400"/>
      <c r="H18" s="401"/>
      <c r="I18" s="45"/>
      <c r="J18" s="45"/>
      <c r="K18" s="45"/>
      <c r="L18" s="45"/>
      <c r="M18" s="45"/>
      <c r="N18" s="33"/>
      <c r="O18" s="33"/>
      <c r="P18" s="33"/>
      <c r="Q18" s="33"/>
      <c r="R18" s="33"/>
    </row>
    <row r="19" spans="1:18" ht="50.25" customHeight="1" thickBot="1" x14ac:dyDescent="0.6">
      <c r="A19" s="33"/>
      <c r="B19" s="9" t="s">
        <v>19</v>
      </c>
      <c r="C19" s="67" t="s">
        <v>20</v>
      </c>
      <c r="D19" s="67" t="s">
        <v>21</v>
      </c>
      <c r="E19" s="67" t="s">
        <v>22</v>
      </c>
      <c r="F19" s="67" t="s">
        <v>23</v>
      </c>
      <c r="G19" s="67" t="s">
        <v>108</v>
      </c>
      <c r="H19" s="87" t="s">
        <v>4</v>
      </c>
      <c r="I19" s="43"/>
      <c r="J19" s="45"/>
      <c r="K19" s="399" t="s">
        <v>126</v>
      </c>
      <c r="L19" s="400"/>
      <c r="M19" s="401"/>
      <c r="N19" s="33"/>
      <c r="O19" s="33"/>
      <c r="P19" s="33"/>
      <c r="Q19" s="33"/>
      <c r="R19" s="33"/>
    </row>
    <row r="20" spans="1:18" ht="24" x14ac:dyDescent="0.55000000000000004">
      <c r="A20" s="33"/>
      <c r="B20" s="88" t="s">
        <v>24</v>
      </c>
      <c r="C20" s="248"/>
      <c r="D20" s="248"/>
      <c r="E20" s="248"/>
      <c r="F20" s="248"/>
      <c r="G20" s="248"/>
      <c r="H20" s="249">
        <f>SUM(C20:G20)</f>
        <v>0</v>
      </c>
      <c r="I20" s="43"/>
      <c r="J20" s="45"/>
      <c r="K20" s="433" t="s">
        <v>124</v>
      </c>
      <c r="L20" s="434"/>
      <c r="M20" s="288"/>
      <c r="N20" s="33"/>
      <c r="O20" s="33"/>
      <c r="P20" s="33"/>
      <c r="Q20" s="33"/>
      <c r="R20" s="33"/>
    </row>
    <row r="21" spans="1:18" ht="24.75" thickBot="1" x14ac:dyDescent="0.6">
      <c r="A21" s="33"/>
      <c r="B21" s="89" t="s">
        <v>25</v>
      </c>
      <c r="C21" s="64"/>
      <c r="D21" s="64"/>
      <c r="E21" s="64"/>
      <c r="F21" s="64"/>
      <c r="G21" s="64"/>
      <c r="H21" s="250">
        <f t="shared" ref="H21:H23" si="1">SUM(C21:G21)</f>
        <v>0</v>
      </c>
      <c r="I21" s="43"/>
      <c r="J21" s="45"/>
      <c r="K21" s="435" t="s">
        <v>125</v>
      </c>
      <c r="L21" s="436"/>
      <c r="M21" s="289"/>
      <c r="N21" s="33"/>
      <c r="O21" s="33"/>
      <c r="P21" s="33"/>
      <c r="Q21" s="33"/>
      <c r="R21" s="33"/>
    </row>
    <row r="22" spans="1:18" ht="24.75" thickBot="1" x14ac:dyDescent="0.6">
      <c r="A22" s="33"/>
      <c r="B22" s="89" t="s">
        <v>26</v>
      </c>
      <c r="C22" s="64"/>
      <c r="D22" s="64"/>
      <c r="E22" s="64"/>
      <c r="F22" s="64"/>
      <c r="G22" s="64"/>
      <c r="H22" s="250">
        <f t="shared" si="1"/>
        <v>0</v>
      </c>
      <c r="I22" s="43"/>
      <c r="J22" s="45"/>
      <c r="K22" s="399" t="s">
        <v>4</v>
      </c>
      <c r="L22" s="437"/>
      <c r="M22" s="259">
        <f>SUM(M20:M21)</f>
        <v>0</v>
      </c>
      <c r="N22" s="33"/>
      <c r="O22" s="33"/>
      <c r="P22" s="33"/>
      <c r="Q22" s="33"/>
      <c r="R22" s="33"/>
    </row>
    <row r="23" spans="1:18" ht="24.75" thickBot="1" x14ac:dyDescent="0.6">
      <c r="A23" s="33"/>
      <c r="B23" s="90" t="s">
        <v>104</v>
      </c>
      <c r="C23" s="251"/>
      <c r="D23" s="251"/>
      <c r="E23" s="251"/>
      <c r="F23" s="251"/>
      <c r="G23" s="251"/>
      <c r="H23" s="252">
        <f t="shared" si="1"/>
        <v>0</v>
      </c>
      <c r="I23" s="43"/>
      <c r="J23" s="45"/>
      <c r="K23" s="45"/>
      <c r="L23" s="43"/>
      <c r="M23" s="33"/>
      <c r="N23" s="33"/>
      <c r="O23" s="33"/>
      <c r="P23" s="33"/>
      <c r="Q23" s="33"/>
      <c r="R23" s="33"/>
    </row>
    <row r="24" spans="1:18" ht="36" customHeight="1" thickBot="1" x14ac:dyDescent="0.6">
      <c r="A24" s="33"/>
      <c r="B24" s="91" t="s">
        <v>102</v>
      </c>
      <c r="C24" s="253">
        <f>SUM(C20:C22)</f>
        <v>0</v>
      </c>
      <c r="D24" s="253">
        <f>SUM(D20:D22)</f>
        <v>0</v>
      </c>
      <c r="E24" s="253">
        <f>SUM(E20:E22)</f>
        <v>0</v>
      </c>
      <c r="F24" s="253">
        <f>SUM(F20:F22)</f>
        <v>0</v>
      </c>
      <c r="G24" s="253">
        <f>SUM(G20:G22)</f>
        <v>0</v>
      </c>
      <c r="H24" s="254">
        <f>SUM(H20:H22)</f>
        <v>0</v>
      </c>
      <c r="I24" s="43"/>
      <c r="J24" s="45"/>
      <c r="K24" s="45"/>
      <c r="L24" s="43"/>
      <c r="M24" s="33"/>
      <c r="N24" s="33"/>
      <c r="O24" s="33"/>
      <c r="P24" s="33"/>
      <c r="Q24" s="33"/>
      <c r="R24" s="33"/>
    </row>
    <row r="25" spans="1:18" ht="24.75" thickBot="1" x14ac:dyDescent="0.65">
      <c r="A25" s="33"/>
      <c r="B25" s="91" t="s">
        <v>103</v>
      </c>
      <c r="C25" s="253">
        <f>SUM(C20:C23)</f>
        <v>0</v>
      </c>
      <c r="D25" s="253">
        <f t="shared" ref="D25:G25" si="2">SUM(D20:D23)</f>
        <v>0</v>
      </c>
      <c r="E25" s="253">
        <f t="shared" si="2"/>
        <v>0</v>
      </c>
      <c r="F25" s="253">
        <f t="shared" si="2"/>
        <v>0</v>
      </c>
      <c r="G25" s="253">
        <f t="shared" si="2"/>
        <v>0</v>
      </c>
      <c r="H25" s="254">
        <f>SUM(H20:H23)</f>
        <v>0</v>
      </c>
      <c r="I25" s="43"/>
      <c r="J25" s="43"/>
      <c r="K25" s="438" t="s">
        <v>127</v>
      </c>
      <c r="L25" s="439"/>
      <c r="M25" s="440"/>
      <c r="N25" s="290"/>
      <c r="O25" s="33"/>
      <c r="P25" s="33"/>
      <c r="Q25" s="33"/>
      <c r="R25" s="33"/>
    </row>
    <row r="26" spans="1:18" ht="15" customHeight="1" x14ac:dyDescent="0.2">
      <c r="A26" s="33"/>
      <c r="B26" s="47"/>
      <c r="C26" s="47"/>
      <c r="D26" s="33"/>
      <c r="E26" s="33"/>
      <c r="F26" s="33"/>
      <c r="G26" s="33"/>
      <c r="H26" s="33"/>
      <c r="I26" s="33"/>
      <c r="J26" s="33"/>
      <c r="K26" s="33"/>
      <c r="L26" s="33"/>
      <c r="M26" s="33"/>
      <c r="N26" s="33"/>
      <c r="O26" s="33"/>
      <c r="P26" s="33"/>
      <c r="Q26" s="33"/>
      <c r="R26" s="33"/>
    </row>
    <row r="27" spans="1:18" x14ac:dyDescent="0.2">
      <c r="A27" s="33"/>
      <c r="B27" s="33"/>
      <c r="C27" s="33"/>
      <c r="D27" s="33"/>
      <c r="E27" s="33"/>
      <c r="F27" s="33"/>
      <c r="G27" s="33"/>
      <c r="H27" s="33"/>
      <c r="I27" s="33"/>
      <c r="J27" s="33"/>
      <c r="K27" s="33"/>
      <c r="L27" s="33"/>
      <c r="M27" s="33"/>
      <c r="N27" s="33"/>
      <c r="O27" s="33"/>
      <c r="P27" s="33"/>
      <c r="Q27" s="33"/>
      <c r="R27" s="33"/>
    </row>
    <row r="28" spans="1:18" x14ac:dyDescent="0.2">
      <c r="A28" s="33"/>
      <c r="B28" s="33"/>
      <c r="C28" s="33"/>
      <c r="D28" s="33"/>
      <c r="E28" s="33"/>
      <c r="F28" s="33"/>
      <c r="G28" s="33"/>
      <c r="H28" s="33"/>
      <c r="I28" s="33"/>
      <c r="J28" s="33"/>
      <c r="K28" s="33"/>
      <c r="L28" s="33"/>
      <c r="M28" s="33"/>
      <c r="N28" s="33"/>
      <c r="O28" s="33"/>
      <c r="P28" s="33"/>
      <c r="Q28" s="33"/>
      <c r="R28" s="33"/>
    </row>
    <row r="29" spans="1:18" x14ac:dyDescent="0.2">
      <c r="A29" s="33"/>
      <c r="B29" s="33"/>
      <c r="C29" s="33"/>
      <c r="D29" s="33"/>
      <c r="E29" s="33"/>
      <c r="F29" s="33"/>
      <c r="G29" s="33"/>
      <c r="H29" s="33"/>
      <c r="I29" s="33"/>
      <c r="J29" s="33"/>
      <c r="K29" s="33"/>
      <c r="L29" s="33"/>
      <c r="M29" s="33"/>
      <c r="N29" s="33"/>
      <c r="O29" s="33"/>
      <c r="P29" s="33"/>
      <c r="Q29" s="33"/>
      <c r="R29" s="33"/>
    </row>
    <row r="30" spans="1:18" x14ac:dyDescent="0.2">
      <c r="A30" s="33"/>
      <c r="B30" s="33"/>
      <c r="C30" s="33"/>
      <c r="D30" s="33"/>
      <c r="E30" s="33"/>
      <c r="F30" s="33"/>
      <c r="G30" s="33"/>
      <c r="H30" s="33"/>
      <c r="I30" s="33"/>
      <c r="J30" s="33"/>
      <c r="K30" s="33"/>
      <c r="L30" s="33"/>
      <c r="M30" s="33"/>
      <c r="N30" s="33"/>
      <c r="O30" s="33"/>
      <c r="P30" s="33"/>
      <c r="Q30" s="33"/>
      <c r="R30" s="33"/>
    </row>
    <row r="31" spans="1:18" ht="15" thickBot="1" x14ac:dyDescent="0.25">
      <c r="A31" s="33"/>
      <c r="B31" s="33"/>
      <c r="C31" s="33"/>
      <c r="D31" s="33"/>
      <c r="E31" s="33"/>
      <c r="F31" s="33"/>
      <c r="G31" s="33"/>
      <c r="H31" s="33"/>
      <c r="I31" s="33"/>
      <c r="J31" s="33"/>
      <c r="K31" s="33"/>
      <c r="L31" s="33"/>
      <c r="M31" s="33"/>
      <c r="N31" s="33"/>
      <c r="O31" s="33"/>
      <c r="P31" s="33"/>
      <c r="Q31" s="33"/>
      <c r="R31" s="33"/>
    </row>
    <row r="32" spans="1:18" ht="21.75" thickBot="1" x14ac:dyDescent="0.25">
      <c r="A32" s="33"/>
      <c r="B32" s="33"/>
      <c r="C32" s="388" t="s">
        <v>276</v>
      </c>
      <c r="D32" s="389"/>
      <c r="E32" s="389"/>
      <c r="F32" s="389"/>
      <c r="G32" s="389"/>
      <c r="H32" s="389"/>
      <c r="I32" s="390"/>
      <c r="J32" s="33"/>
      <c r="K32" s="33"/>
      <c r="L32" s="33"/>
      <c r="M32" s="33"/>
      <c r="N32" s="33"/>
      <c r="O32" s="33"/>
      <c r="P32" s="33"/>
      <c r="Q32" s="33"/>
      <c r="R32" s="33"/>
    </row>
    <row r="33" spans="1:18" ht="38.25" thickBot="1" x14ac:dyDescent="0.25">
      <c r="A33" s="33"/>
      <c r="B33" s="33"/>
      <c r="C33" s="227" t="s">
        <v>31</v>
      </c>
      <c r="D33" s="228" t="s">
        <v>101</v>
      </c>
      <c r="E33" s="228" t="s">
        <v>32</v>
      </c>
      <c r="F33" s="228" t="s">
        <v>13</v>
      </c>
      <c r="G33" s="228" t="s">
        <v>14</v>
      </c>
      <c r="H33" s="229" t="s">
        <v>207</v>
      </c>
      <c r="I33" s="230" t="s">
        <v>10</v>
      </c>
      <c r="J33" s="33"/>
      <c r="K33" s="33"/>
      <c r="L33" s="33"/>
      <c r="M33" s="33"/>
      <c r="N33" s="33"/>
      <c r="O33" s="33"/>
      <c r="P33" s="33"/>
      <c r="Q33" s="33"/>
      <c r="R33" s="33"/>
    </row>
    <row r="34" spans="1:18" ht="21.75" thickBot="1" x14ac:dyDescent="0.25">
      <c r="A34" s="33"/>
      <c r="B34" s="166" t="s">
        <v>208</v>
      </c>
      <c r="C34" s="291"/>
      <c r="D34" s="292"/>
      <c r="E34" s="293"/>
      <c r="F34" s="293"/>
      <c r="G34" s="293"/>
      <c r="H34" s="293"/>
      <c r="I34" s="260">
        <f>SUM(C34:H34)</f>
        <v>0</v>
      </c>
      <c r="J34" s="33"/>
      <c r="K34" s="33"/>
      <c r="L34" s="33"/>
      <c r="M34" s="33"/>
      <c r="N34" s="33"/>
      <c r="O34" s="33"/>
      <c r="P34" s="33"/>
      <c r="Q34" s="33"/>
      <c r="R34" s="33"/>
    </row>
    <row r="35" spans="1:18" x14ac:dyDescent="0.2">
      <c r="A35" s="33"/>
      <c r="B35" s="33"/>
      <c r="C35" s="33"/>
      <c r="D35" s="33"/>
      <c r="E35" s="33"/>
      <c r="F35" s="33"/>
      <c r="G35" s="33"/>
      <c r="H35" s="33"/>
      <c r="I35" s="33"/>
      <c r="J35" s="33"/>
      <c r="K35" s="33"/>
      <c r="L35" s="33"/>
      <c r="M35" s="33"/>
      <c r="N35" s="33"/>
      <c r="O35" s="33"/>
      <c r="P35" s="33"/>
      <c r="Q35" s="33"/>
      <c r="R35" s="33"/>
    </row>
    <row r="36" spans="1:18" ht="15" thickBot="1" x14ac:dyDescent="0.25">
      <c r="A36" s="33"/>
      <c r="B36" s="33"/>
      <c r="C36" s="33"/>
      <c r="D36" s="33"/>
      <c r="E36" s="33"/>
      <c r="F36" s="33"/>
      <c r="G36" s="33"/>
      <c r="H36" s="33"/>
      <c r="I36" s="33"/>
      <c r="J36" s="33"/>
      <c r="K36" s="33"/>
      <c r="L36" s="33"/>
      <c r="M36" s="33"/>
      <c r="N36" s="33"/>
      <c r="O36" s="33"/>
      <c r="P36" s="33"/>
      <c r="Q36" s="33"/>
      <c r="R36" s="33"/>
    </row>
    <row r="37" spans="1:18" ht="21.75" thickBot="1" x14ac:dyDescent="0.25">
      <c r="A37" s="33"/>
      <c r="B37" s="33"/>
      <c r="C37" s="388" t="s">
        <v>277</v>
      </c>
      <c r="D37" s="389"/>
      <c r="E37" s="389"/>
      <c r="F37" s="389"/>
      <c r="G37" s="389"/>
      <c r="H37" s="389"/>
      <c r="I37" s="390"/>
      <c r="J37" s="33"/>
      <c r="K37" s="33"/>
      <c r="L37" s="33"/>
      <c r="M37" s="33"/>
      <c r="N37" s="33"/>
      <c r="O37" s="33"/>
      <c r="P37" s="33"/>
      <c r="Q37" s="33"/>
      <c r="R37" s="33"/>
    </row>
    <row r="38" spans="1:18" ht="38.25" thickBot="1" x14ac:dyDescent="0.25">
      <c r="A38" s="33"/>
      <c r="B38" s="33"/>
      <c r="C38" s="227" t="s">
        <v>242</v>
      </c>
      <c r="D38" s="228" t="s">
        <v>243</v>
      </c>
      <c r="E38" s="228" t="s">
        <v>244</v>
      </c>
      <c r="F38" s="228" t="s">
        <v>245</v>
      </c>
      <c r="G38" s="228" t="s">
        <v>246</v>
      </c>
      <c r="H38" s="229" t="s">
        <v>247</v>
      </c>
      <c r="I38" s="230" t="s">
        <v>10</v>
      </c>
      <c r="J38" s="33"/>
      <c r="K38" s="33"/>
      <c r="L38" s="33"/>
      <c r="M38" s="33"/>
      <c r="N38" s="33"/>
      <c r="O38" s="33"/>
      <c r="P38" s="33"/>
      <c r="Q38" s="33"/>
      <c r="R38" s="33"/>
    </row>
    <row r="39" spans="1:18" ht="21.75" thickBot="1" x14ac:dyDescent="0.25">
      <c r="A39" s="33"/>
      <c r="B39" s="166" t="s">
        <v>208</v>
      </c>
      <c r="C39" s="291"/>
      <c r="D39" s="292"/>
      <c r="E39" s="293"/>
      <c r="F39" s="293"/>
      <c r="G39" s="293"/>
      <c r="H39" s="293"/>
      <c r="I39" s="260">
        <f>SUM(C39:H39)</f>
        <v>0</v>
      </c>
      <c r="J39" s="33"/>
      <c r="K39" s="33"/>
      <c r="L39" s="33"/>
      <c r="M39" s="33"/>
      <c r="N39" s="33"/>
      <c r="O39" s="33"/>
      <c r="P39" s="33"/>
      <c r="Q39" s="33"/>
      <c r="R39" s="33"/>
    </row>
    <row r="40" spans="1:18" x14ac:dyDescent="0.2">
      <c r="A40" s="33"/>
      <c r="B40" s="33"/>
      <c r="C40" s="33"/>
      <c r="D40" s="33"/>
      <c r="E40" s="33"/>
      <c r="F40" s="33"/>
      <c r="G40" s="33"/>
      <c r="H40" s="33"/>
      <c r="I40" s="33"/>
      <c r="J40" s="33"/>
      <c r="K40" s="33"/>
      <c r="L40" s="33"/>
      <c r="M40" s="33"/>
      <c r="N40" s="33"/>
      <c r="O40" s="33"/>
      <c r="P40" s="33"/>
      <c r="Q40" s="33"/>
      <c r="R40" s="33"/>
    </row>
    <row r="41" spans="1:18" x14ac:dyDescent="0.2">
      <c r="A41" s="33"/>
      <c r="B41" s="33"/>
      <c r="C41" s="33"/>
      <c r="D41" s="33"/>
      <c r="E41" s="33"/>
      <c r="F41" s="33"/>
      <c r="G41" s="33"/>
      <c r="H41" s="33"/>
      <c r="I41" s="33"/>
      <c r="J41" s="33"/>
      <c r="K41" s="33"/>
      <c r="L41" s="33"/>
      <c r="M41" s="33"/>
      <c r="N41" s="33"/>
      <c r="O41" s="33"/>
      <c r="P41" s="33"/>
      <c r="Q41" s="33"/>
      <c r="R41" s="33"/>
    </row>
    <row r="42" spans="1:18" x14ac:dyDescent="0.2">
      <c r="A42" s="33"/>
      <c r="B42" s="33"/>
      <c r="C42" s="33"/>
      <c r="D42" s="33"/>
      <c r="E42" s="33"/>
      <c r="F42" s="33"/>
      <c r="G42" s="33"/>
      <c r="H42" s="33"/>
      <c r="I42" s="33"/>
      <c r="J42" s="33"/>
      <c r="K42" s="33"/>
      <c r="L42" s="33"/>
      <c r="M42" s="33"/>
      <c r="N42" s="33"/>
      <c r="O42" s="33"/>
      <c r="P42" s="33"/>
      <c r="Q42" s="33"/>
      <c r="R42" s="33"/>
    </row>
    <row r="43" spans="1:18" x14ac:dyDescent="0.2">
      <c r="A43" s="33"/>
      <c r="B43" s="33"/>
      <c r="C43" s="33"/>
      <c r="D43" s="33"/>
      <c r="E43" s="33"/>
      <c r="F43" s="33"/>
      <c r="G43" s="33"/>
      <c r="H43" s="33"/>
      <c r="I43" s="33"/>
      <c r="J43" s="33"/>
      <c r="K43" s="33"/>
      <c r="L43" s="33"/>
      <c r="M43" s="33"/>
      <c r="N43" s="33"/>
      <c r="O43" s="33"/>
      <c r="P43" s="33"/>
      <c r="Q43" s="33"/>
      <c r="R43" s="33"/>
    </row>
    <row r="44" spans="1:18" x14ac:dyDescent="0.2">
      <c r="A44" s="33"/>
      <c r="B44" s="33"/>
      <c r="C44" s="33"/>
      <c r="D44" s="33"/>
      <c r="E44" s="33"/>
      <c r="F44" s="33"/>
      <c r="G44" s="33"/>
      <c r="H44" s="33"/>
      <c r="I44" s="33"/>
      <c r="J44" s="33"/>
      <c r="K44" s="33"/>
      <c r="L44" s="33"/>
      <c r="M44" s="33"/>
      <c r="N44" s="33"/>
      <c r="O44" s="33"/>
      <c r="P44" s="33"/>
      <c r="Q44" s="33"/>
      <c r="R44" s="33"/>
    </row>
    <row r="45" spans="1:18" x14ac:dyDescent="0.2">
      <c r="A45" s="33"/>
      <c r="B45" s="33"/>
      <c r="C45" s="33"/>
      <c r="D45" s="33"/>
      <c r="E45" s="33"/>
      <c r="F45" s="33"/>
      <c r="G45" s="33"/>
      <c r="H45" s="33"/>
      <c r="I45" s="33"/>
      <c r="J45" s="33"/>
      <c r="K45" s="33"/>
      <c r="L45" s="33"/>
      <c r="M45" s="33"/>
      <c r="N45" s="33"/>
      <c r="O45" s="33"/>
      <c r="P45" s="33"/>
      <c r="Q45" s="33"/>
      <c r="R45" s="33"/>
    </row>
    <row r="46" spans="1:18" x14ac:dyDescent="0.2">
      <c r="A46" s="33"/>
      <c r="B46" s="33"/>
      <c r="C46" s="33"/>
      <c r="D46" s="33"/>
      <c r="E46" s="33"/>
      <c r="F46" s="33"/>
      <c r="G46" s="33"/>
      <c r="H46" s="33"/>
      <c r="I46" s="33"/>
      <c r="J46" s="33"/>
      <c r="K46" s="33"/>
      <c r="L46" s="33"/>
      <c r="M46" s="33"/>
      <c r="N46" s="33"/>
      <c r="O46" s="33"/>
      <c r="P46" s="33"/>
      <c r="Q46" s="33"/>
      <c r="R46" s="33"/>
    </row>
  </sheetData>
  <sheetProtection password="EE05" sheet="1" objects="1" scenarios="1" selectLockedCells="1"/>
  <mergeCells count="31">
    <mergeCell ref="I15:J15"/>
    <mergeCell ref="C32:I32"/>
    <mergeCell ref="K19:M19"/>
    <mergeCell ref="K20:L20"/>
    <mergeCell ref="K21:L21"/>
    <mergeCell ref="K22:L22"/>
    <mergeCell ref="K25:M25"/>
    <mergeCell ref="B1:F1"/>
    <mergeCell ref="B7:G7"/>
    <mergeCell ref="I7:N7"/>
    <mergeCell ref="G1:J1"/>
    <mergeCell ref="K1:N1"/>
    <mergeCell ref="C3:N3"/>
    <mergeCell ref="C4:N4"/>
    <mergeCell ref="C5:N5"/>
    <mergeCell ref="C37:I37"/>
    <mergeCell ref="B9:C9"/>
    <mergeCell ref="I9:J9"/>
    <mergeCell ref="B8:C8"/>
    <mergeCell ref="I8:J8"/>
    <mergeCell ref="B18:H18"/>
    <mergeCell ref="B10:C10"/>
    <mergeCell ref="I10:J10"/>
    <mergeCell ref="B11:C11"/>
    <mergeCell ref="I11:J11"/>
    <mergeCell ref="B12:C12"/>
    <mergeCell ref="I12:J12"/>
    <mergeCell ref="B13:C13"/>
    <mergeCell ref="I13:J13"/>
    <mergeCell ref="B14:C14"/>
    <mergeCell ref="I14:J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N50"/>
  <sheetViews>
    <sheetView rightToLeft="1" zoomScale="85" zoomScaleNormal="85" workbookViewId="0">
      <selection activeCell="H8" sqref="H8"/>
    </sheetView>
  </sheetViews>
  <sheetFormatPr defaultColWidth="9" defaultRowHeight="14.25" x14ac:dyDescent="0.2"/>
  <cols>
    <col min="1" max="1" width="2.25" style="1" customWidth="1"/>
    <col min="2" max="2" width="14.625" style="1" customWidth="1"/>
    <col min="3" max="3" width="9.75" style="1" customWidth="1"/>
    <col min="4" max="4" width="11.375" style="1" customWidth="1"/>
    <col min="5" max="5" width="10.875" style="1" customWidth="1"/>
    <col min="6" max="6" width="11" style="1" customWidth="1"/>
    <col min="7" max="7" width="10.875" style="1" customWidth="1"/>
    <col min="8" max="8" width="17.125" style="1" customWidth="1"/>
    <col min="9" max="9" width="10.125" style="1" customWidth="1"/>
    <col min="10" max="11" width="9.875" style="1" customWidth="1"/>
    <col min="12" max="12" width="11.625" style="1" customWidth="1"/>
    <col min="13" max="14" width="10.25" style="1" customWidth="1"/>
    <col min="15" max="15" width="13.375" style="1" customWidth="1"/>
    <col min="16" max="16" width="8.875" style="1" customWidth="1"/>
    <col min="17" max="17" width="8.75" style="1" customWidth="1"/>
    <col min="18" max="18" width="13.625" style="1" customWidth="1"/>
    <col min="19" max="19" width="6.25" style="1" customWidth="1"/>
    <col min="20" max="20" width="12.875" style="1" customWidth="1"/>
    <col min="21" max="21" width="14.25" style="1" customWidth="1"/>
    <col min="22" max="22" width="12.375" style="1" customWidth="1"/>
    <col min="23" max="23" width="12.25" style="1" customWidth="1"/>
    <col min="24" max="24" width="18.375" style="1" customWidth="1"/>
    <col min="25" max="26" width="9" style="1"/>
    <col min="27" max="27" width="15.25" style="1" customWidth="1"/>
    <col min="28" max="28" width="13.125" style="1" customWidth="1"/>
    <col min="29" max="29" width="13.75" style="1" customWidth="1"/>
    <col min="30" max="30" width="16" style="1" customWidth="1"/>
    <col min="31" max="31" width="13.125" style="1" customWidth="1"/>
    <col min="32" max="32" width="11" style="1" customWidth="1"/>
    <col min="33" max="33" width="13.875" style="1" customWidth="1"/>
    <col min="34" max="34" width="14.625" style="1" customWidth="1"/>
    <col min="35" max="35" width="11.25" style="1" customWidth="1"/>
    <col min="36" max="36" width="13" style="1" customWidth="1"/>
    <col min="37" max="37" width="11.875" style="1" customWidth="1"/>
    <col min="38" max="38" width="12.875" style="1" customWidth="1"/>
    <col min="39" max="39" width="13.125" style="1" customWidth="1"/>
    <col min="40" max="40" width="11" style="1" customWidth="1"/>
    <col min="41" max="41" width="16" style="1" customWidth="1"/>
    <col min="42" max="16384" width="9" style="1"/>
  </cols>
  <sheetData>
    <row r="1" spans="1:40" ht="50.25" customHeight="1" thickBot="1" x14ac:dyDescent="0.25">
      <c r="A1" s="461">
        <f>'اطلاعات هویتی'!C5</f>
        <v>0</v>
      </c>
      <c r="B1" s="462"/>
      <c r="C1" s="462"/>
      <c r="D1" s="462"/>
      <c r="E1" s="462"/>
      <c r="F1" s="463"/>
      <c r="G1" s="446" t="str">
        <f>'اطلاعات هویتی'!E1</f>
        <v>آخرین تاریخ بروزرسانی:</v>
      </c>
      <c r="H1" s="447"/>
      <c r="I1" s="447"/>
      <c r="J1" s="447"/>
      <c r="K1" s="444" t="str">
        <f>'اطلاعات هویتی'!G1</f>
        <v>1398/08/01</v>
      </c>
      <c r="L1" s="444"/>
      <c r="M1" s="445"/>
      <c r="N1" s="48"/>
      <c r="O1" s="48"/>
      <c r="P1" s="48"/>
      <c r="Q1" s="33"/>
      <c r="R1" s="33"/>
      <c r="S1" s="33"/>
      <c r="T1" s="33"/>
      <c r="U1" s="33"/>
      <c r="V1" s="33"/>
      <c r="W1" s="33"/>
      <c r="X1" s="33"/>
      <c r="AF1" s="66"/>
    </row>
    <row r="2" spans="1:40" ht="37.5" customHeight="1" x14ac:dyDescent="0.2">
      <c r="A2" s="49"/>
      <c r="B2" s="49"/>
      <c r="C2" s="49"/>
      <c r="D2" s="50"/>
      <c r="E2" s="50"/>
      <c r="F2" s="51"/>
      <c r="G2" s="51"/>
      <c r="H2" s="36"/>
      <c r="I2" s="36"/>
      <c r="J2" s="36"/>
      <c r="K2" s="36"/>
      <c r="L2" s="36"/>
      <c r="M2" s="36"/>
      <c r="N2" s="36"/>
      <c r="O2" s="36"/>
      <c r="P2" s="36"/>
      <c r="Q2" s="36"/>
      <c r="R2" s="36"/>
      <c r="S2" s="36"/>
      <c r="T2" s="36"/>
      <c r="U2" s="36"/>
      <c r="V2" s="36"/>
      <c r="W2" s="36"/>
      <c r="X2" s="49"/>
      <c r="Y2" s="2"/>
      <c r="Z2" s="3"/>
      <c r="AA2" s="2"/>
      <c r="AB2" s="2"/>
      <c r="AC2" s="3"/>
      <c r="AD2" s="3"/>
      <c r="AE2" s="2"/>
      <c r="AF2" s="2"/>
      <c r="AG2" s="4"/>
      <c r="AH2" s="4"/>
      <c r="AI2" s="5"/>
      <c r="AJ2" s="5"/>
      <c r="AK2" s="5"/>
      <c r="AL2" s="5"/>
      <c r="AM2" s="5"/>
      <c r="AN2" s="5"/>
    </row>
    <row r="3" spans="1:40" ht="35.25" customHeight="1" thickBot="1" x14ac:dyDescent="0.6">
      <c r="A3" s="33"/>
      <c r="B3" s="33"/>
      <c r="C3" s="33"/>
      <c r="D3" s="33"/>
      <c r="E3" s="48"/>
      <c r="F3" s="48"/>
      <c r="G3" s="48"/>
      <c r="H3" s="48"/>
      <c r="I3" s="48"/>
      <c r="J3" s="48"/>
      <c r="K3" s="48"/>
      <c r="L3" s="52"/>
      <c r="M3" s="53"/>
      <c r="N3" s="33"/>
      <c r="O3" s="33"/>
      <c r="P3" s="33"/>
      <c r="Q3" s="33"/>
      <c r="R3" s="33"/>
      <c r="S3" s="54"/>
      <c r="T3" s="33"/>
      <c r="U3" s="33"/>
      <c r="V3" s="33"/>
      <c r="W3" s="33"/>
      <c r="X3" s="33"/>
    </row>
    <row r="4" spans="1:40" ht="35.25" customHeight="1" thickBot="1" x14ac:dyDescent="0.25">
      <c r="A4" s="33"/>
      <c r="B4" s="33"/>
      <c r="C4" s="441" t="s">
        <v>106</v>
      </c>
      <c r="D4" s="442"/>
      <c r="E4" s="442"/>
      <c r="F4" s="442"/>
      <c r="G4" s="442"/>
      <c r="H4" s="442"/>
      <c r="I4" s="442"/>
      <c r="J4" s="442"/>
      <c r="K4" s="442"/>
      <c r="L4" s="442"/>
      <c r="M4" s="442"/>
      <c r="N4" s="442"/>
      <c r="O4" s="442"/>
      <c r="P4" s="442"/>
      <c r="Q4" s="443"/>
      <c r="R4" s="36"/>
      <c r="S4" s="36"/>
      <c r="T4" s="33"/>
      <c r="U4" s="33"/>
      <c r="V4" s="33"/>
      <c r="W4" s="33"/>
      <c r="X4" s="33"/>
    </row>
    <row r="5" spans="1:40" ht="42" customHeight="1" x14ac:dyDescent="0.2">
      <c r="A5" s="33"/>
      <c r="B5" s="33"/>
      <c r="C5" s="464" t="s">
        <v>38</v>
      </c>
      <c r="D5" s="465"/>
      <c r="E5" s="465"/>
      <c r="F5" s="465"/>
      <c r="G5" s="465"/>
      <c r="H5" s="465"/>
      <c r="I5" s="481" t="s">
        <v>96</v>
      </c>
      <c r="J5" s="483" t="s">
        <v>39</v>
      </c>
      <c r="K5" s="484"/>
      <c r="L5" s="476" t="s">
        <v>96</v>
      </c>
      <c r="M5" s="469" t="s">
        <v>95</v>
      </c>
      <c r="N5" s="470"/>
      <c r="O5" s="470"/>
      <c r="P5" s="470"/>
      <c r="Q5" s="471"/>
      <c r="R5" s="36"/>
      <c r="S5" s="36"/>
      <c r="T5" s="45"/>
      <c r="U5" s="33"/>
      <c r="V5" s="33"/>
      <c r="W5" s="33"/>
      <c r="X5" s="33"/>
      <c r="Y5" s="33"/>
    </row>
    <row r="6" spans="1:40" ht="108.75" customHeight="1" thickBot="1" x14ac:dyDescent="0.25">
      <c r="A6" s="33"/>
      <c r="B6" s="33"/>
      <c r="C6" s="82" t="s">
        <v>92</v>
      </c>
      <c r="D6" s="83" t="s">
        <v>93</v>
      </c>
      <c r="E6" s="83" t="s">
        <v>94</v>
      </c>
      <c r="F6" s="83" t="s">
        <v>89</v>
      </c>
      <c r="G6" s="83" t="s">
        <v>90</v>
      </c>
      <c r="H6" s="83" t="s">
        <v>91</v>
      </c>
      <c r="I6" s="482"/>
      <c r="J6" s="475" t="s">
        <v>44</v>
      </c>
      <c r="K6" s="448" t="s">
        <v>45</v>
      </c>
      <c r="L6" s="477"/>
      <c r="M6" s="472" t="s">
        <v>79</v>
      </c>
      <c r="N6" s="473" t="s">
        <v>80</v>
      </c>
      <c r="O6" s="473" t="s">
        <v>81</v>
      </c>
      <c r="P6" s="473" t="s">
        <v>66</v>
      </c>
      <c r="Q6" s="474" t="s">
        <v>96</v>
      </c>
      <c r="R6" s="36"/>
      <c r="S6" s="36"/>
      <c r="T6" s="45"/>
      <c r="U6" s="33"/>
      <c r="V6" s="33"/>
      <c r="W6" s="33"/>
      <c r="X6" s="33"/>
      <c r="Y6" s="33"/>
    </row>
    <row r="7" spans="1:40" ht="76.5" customHeight="1" thickBot="1" x14ac:dyDescent="0.25">
      <c r="A7" s="33"/>
      <c r="B7" s="73" t="s">
        <v>74</v>
      </c>
      <c r="C7" s="75" t="s">
        <v>40</v>
      </c>
      <c r="D7" s="74" t="s">
        <v>41</v>
      </c>
      <c r="E7" s="74" t="s">
        <v>42</v>
      </c>
      <c r="F7" s="74" t="s">
        <v>43</v>
      </c>
      <c r="G7" s="74" t="s">
        <v>87</v>
      </c>
      <c r="H7" s="74" t="s">
        <v>88</v>
      </c>
      <c r="I7" s="482"/>
      <c r="J7" s="475"/>
      <c r="K7" s="448"/>
      <c r="L7" s="477"/>
      <c r="M7" s="472"/>
      <c r="N7" s="473"/>
      <c r="O7" s="473"/>
      <c r="P7" s="473"/>
      <c r="Q7" s="474"/>
      <c r="R7" s="36"/>
      <c r="S7" s="36"/>
      <c r="T7" s="45"/>
      <c r="U7" s="33"/>
      <c r="V7" s="33"/>
      <c r="W7" s="33"/>
      <c r="X7" s="33"/>
      <c r="Y7" s="33"/>
    </row>
    <row r="8" spans="1:40" ht="37.5" customHeight="1" x14ac:dyDescent="0.2">
      <c r="A8" s="33"/>
      <c r="B8" s="261" t="s">
        <v>275</v>
      </c>
      <c r="C8" s="266"/>
      <c r="D8" s="247"/>
      <c r="E8" s="247"/>
      <c r="F8" s="247"/>
      <c r="G8" s="267"/>
      <c r="H8" s="247"/>
      <c r="I8" s="303">
        <f>SUM(C8:H8)</f>
        <v>0</v>
      </c>
      <c r="J8" s="266"/>
      <c r="K8" s="247"/>
      <c r="L8" s="262">
        <f>SUM(J8:K8)</f>
        <v>0</v>
      </c>
      <c r="M8" s="80"/>
      <c r="N8" s="59"/>
      <c r="O8" s="59"/>
      <c r="P8" s="59"/>
      <c r="Q8" s="268">
        <f>SUM(M8:P8)</f>
        <v>0</v>
      </c>
      <c r="R8" s="36"/>
      <c r="S8" s="36"/>
      <c r="T8" s="45"/>
      <c r="U8" s="33"/>
      <c r="V8" s="33"/>
      <c r="W8" s="33"/>
      <c r="X8" s="33"/>
      <c r="Y8" s="33"/>
    </row>
    <row r="9" spans="1:40" ht="33.75" customHeight="1" x14ac:dyDescent="0.2">
      <c r="A9" s="33"/>
      <c r="B9" s="263" t="s">
        <v>258</v>
      </c>
      <c r="C9" s="269"/>
      <c r="D9" s="270"/>
      <c r="E9" s="270"/>
      <c r="F9" s="270"/>
      <c r="G9" s="270"/>
      <c r="H9" s="270"/>
      <c r="I9" s="303">
        <f t="shared" ref="I9:I11" si="0">SUM(C9:H9)</f>
        <v>0</v>
      </c>
      <c r="J9" s="269"/>
      <c r="K9" s="271"/>
      <c r="L9" s="262">
        <f>SUM(J9:K9)</f>
        <v>0</v>
      </c>
      <c r="M9" s="57"/>
      <c r="N9" s="58"/>
      <c r="O9" s="59"/>
      <c r="P9" s="59"/>
      <c r="Q9" s="272">
        <f>SUM(M9:P9)</f>
        <v>0</v>
      </c>
      <c r="R9" s="36"/>
      <c r="S9" s="36"/>
      <c r="T9" s="45"/>
      <c r="U9" s="33"/>
      <c r="V9" s="33"/>
      <c r="W9" s="33"/>
      <c r="X9" s="33"/>
      <c r="Y9" s="33"/>
    </row>
    <row r="10" spans="1:40" ht="34.5" customHeight="1" x14ac:dyDescent="0.2">
      <c r="A10" s="33"/>
      <c r="B10" s="263" t="s">
        <v>75</v>
      </c>
      <c r="C10" s="269"/>
      <c r="D10" s="270"/>
      <c r="E10" s="270"/>
      <c r="F10" s="270"/>
      <c r="G10" s="270"/>
      <c r="H10" s="270"/>
      <c r="I10" s="303">
        <f t="shared" si="0"/>
        <v>0</v>
      </c>
      <c r="J10" s="269"/>
      <c r="K10" s="271"/>
      <c r="L10" s="262">
        <f>SUM(J10:K10)</f>
        <v>0</v>
      </c>
      <c r="M10" s="57"/>
      <c r="N10" s="59"/>
      <c r="O10" s="59"/>
      <c r="P10" s="59"/>
      <c r="Q10" s="272">
        <f>SUM(M10:P10)</f>
        <v>0</v>
      </c>
      <c r="R10" s="36"/>
      <c r="S10" s="36"/>
      <c r="T10" s="45"/>
      <c r="U10" s="33"/>
      <c r="V10" s="33"/>
      <c r="W10" s="33"/>
      <c r="X10" s="33"/>
      <c r="Y10" s="33"/>
    </row>
    <row r="11" spans="1:40" ht="36.75" customHeight="1" x14ac:dyDescent="0.2">
      <c r="A11" s="33"/>
      <c r="B11" s="263" t="s">
        <v>76</v>
      </c>
      <c r="C11" s="269"/>
      <c r="D11" s="270"/>
      <c r="E11" s="270"/>
      <c r="F11" s="270"/>
      <c r="G11" s="270"/>
      <c r="H11" s="270"/>
      <c r="I11" s="303">
        <f t="shared" si="0"/>
        <v>0</v>
      </c>
      <c r="J11" s="269"/>
      <c r="K11" s="270"/>
      <c r="L11" s="262">
        <f>SUM(J11:K11)</f>
        <v>0</v>
      </c>
      <c r="M11" s="60"/>
      <c r="N11" s="59"/>
      <c r="O11" s="59"/>
      <c r="P11" s="59"/>
      <c r="Q11" s="272">
        <f>SUM(M11:P11)</f>
        <v>0</v>
      </c>
      <c r="R11" s="36"/>
      <c r="S11" s="36"/>
      <c r="T11" s="45"/>
      <c r="U11" s="33"/>
      <c r="V11" s="33"/>
      <c r="W11" s="33"/>
      <c r="X11" s="33"/>
      <c r="Y11" s="33"/>
    </row>
    <row r="12" spans="1:40" ht="33.75" customHeight="1" thickBot="1" x14ac:dyDescent="0.25">
      <c r="A12" s="33"/>
      <c r="B12" s="264" t="s">
        <v>77</v>
      </c>
      <c r="C12" s="273"/>
      <c r="D12" s="274"/>
      <c r="E12" s="274"/>
      <c r="F12" s="274"/>
      <c r="G12" s="274"/>
      <c r="H12" s="274"/>
      <c r="I12" s="304">
        <f>SUM(C12:H12)</f>
        <v>0</v>
      </c>
      <c r="J12" s="273"/>
      <c r="K12" s="274"/>
      <c r="L12" s="265">
        <f>SUM(J12:K12)</f>
        <v>0</v>
      </c>
      <c r="M12" s="61"/>
      <c r="N12" s="62"/>
      <c r="O12" s="62"/>
      <c r="P12" s="62"/>
      <c r="Q12" s="275">
        <f>SUM(M12:P12)</f>
        <v>0</v>
      </c>
      <c r="R12" s="36"/>
      <c r="S12" s="36"/>
      <c r="T12" s="45"/>
      <c r="U12" s="33"/>
      <c r="V12" s="33"/>
      <c r="W12" s="33"/>
      <c r="X12" s="33"/>
      <c r="Y12" s="33"/>
    </row>
    <row r="13" spans="1:40" ht="37.5" customHeight="1" thickBot="1" x14ac:dyDescent="0.4">
      <c r="A13" s="33"/>
      <c r="B13" s="81" t="s">
        <v>78</v>
      </c>
      <c r="C13" s="76">
        <f>SUM(C8:C12)</f>
        <v>0</v>
      </c>
      <c r="D13" s="77">
        <f t="shared" ref="D13:K13" si="1">SUM(D8:D12)</f>
        <v>0</v>
      </c>
      <c r="E13" s="77">
        <f t="shared" si="1"/>
        <v>0</v>
      </c>
      <c r="F13" s="77">
        <f t="shared" si="1"/>
        <v>0</v>
      </c>
      <c r="G13" s="77">
        <f t="shared" si="1"/>
        <v>0</v>
      </c>
      <c r="H13" s="77">
        <f>SUM(H8:H12)</f>
        <v>0</v>
      </c>
      <c r="I13" s="305">
        <f>SUM(I8:I12)</f>
        <v>0</v>
      </c>
      <c r="J13" s="78">
        <f t="shared" si="1"/>
        <v>0</v>
      </c>
      <c r="K13" s="77">
        <f t="shared" si="1"/>
        <v>0</v>
      </c>
      <c r="L13" s="79">
        <f>SUM(L8:L12)</f>
        <v>0</v>
      </c>
      <c r="M13" s="52"/>
      <c r="N13" s="71"/>
      <c r="O13" s="33"/>
      <c r="P13" s="33"/>
      <c r="Q13" s="33"/>
      <c r="R13" s="33"/>
      <c r="S13" s="33"/>
      <c r="T13" s="33"/>
      <c r="U13" s="33"/>
      <c r="V13" s="33"/>
      <c r="W13" s="33"/>
      <c r="X13" s="33"/>
      <c r="Y13" s="33"/>
    </row>
    <row r="14" spans="1:40" ht="20.25"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row>
    <row r="15" spans="1:40" ht="20.25" customHeight="1" thickBot="1" x14ac:dyDescent="0.25">
      <c r="A15" s="33"/>
      <c r="B15" s="33"/>
      <c r="C15" s="33"/>
      <c r="D15" s="33"/>
      <c r="E15" s="33"/>
      <c r="F15" s="33"/>
      <c r="G15" s="33"/>
      <c r="H15" s="33"/>
      <c r="I15" s="33"/>
      <c r="J15" s="33"/>
      <c r="K15" s="33"/>
      <c r="L15" s="33"/>
      <c r="M15" s="33"/>
      <c r="N15" s="33"/>
      <c r="O15" s="33"/>
      <c r="P15" s="33"/>
      <c r="Q15" s="33"/>
      <c r="R15" s="33"/>
      <c r="S15" s="33"/>
      <c r="T15" s="33"/>
      <c r="U15" s="33"/>
      <c r="V15" s="33"/>
      <c r="W15" s="33"/>
      <c r="X15" s="33"/>
    </row>
    <row r="16" spans="1:40" ht="67.5" customHeight="1" thickBot="1" x14ac:dyDescent="0.25">
      <c r="A16" s="33"/>
      <c r="B16" s="452" t="s">
        <v>97</v>
      </c>
      <c r="C16" s="453"/>
      <c r="D16" s="453"/>
      <c r="E16" s="453"/>
      <c r="F16" s="454"/>
      <c r="G16" s="55"/>
      <c r="H16" s="33"/>
      <c r="I16" s="478" t="s">
        <v>132</v>
      </c>
      <c r="J16" s="479"/>
      <c r="K16" s="479"/>
      <c r="L16" s="479"/>
      <c r="M16" s="479"/>
      <c r="N16" s="479"/>
      <c r="O16" s="480"/>
      <c r="P16" s="33"/>
      <c r="Q16" s="33"/>
      <c r="R16" s="33"/>
      <c r="S16" s="33"/>
      <c r="T16" s="33"/>
      <c r="U16" s="33"/>
      <c r="V16" s="33"/>
      <c r="W16" s="33"/>
      <c r="X16" s="33"/>
    </row>
    <row r="17" spans="1:25" ht="63.75" customHeight="1" thickBot="1" x14ac:dyDescent="0.25">
      <c r="A17" s="33"/>
      <c r="B17" s="455" t="s">
        <v>98</v>
      </c>
      <c r="C17" s="456"/>
      <c r="D17" s="456"/>
      <c r="E17" s="456"/>
      <c r="F17" s="457"/>
      <c r="G17" s="55"/>
      <c r="H17" s="33"/>
      <c r="I17" s="102" t="s">
        <v>31</v>
      </c>
      <c r="J17" s="103" t="s">
        <v>101</v>
      </c>
      <c r="K17" s="103" t="s">
        <v>32</v>
      </c>
      <c r="L17" s="103" t="s">
        <v>13</v>
      </c>
      <c r="M17" s="103" t="s">
        <v>14</v>
      </c>
      <c r="N17" s="165" t="s">
        <v>207</v>
      </c>
      <c r="O17" s="104" t="s">
        <v>10</v>
      </c>
      <c r="P17" s="33"/>
      <c r="Q17" s="33"/>
      <c r="R17" s="33"/>
      <c r="S17" s="33"/>
      <c r="T17" s="33"/>
      <c r="U17" s="33"/>
      <c r="V17" s="33"/>
      <c r="W17" s="33"/>
      <c r="X17" s="33"/>
      <c r="Y17" s="33"/>
    </row>
    <row r="18" spans="1:25" ht="87.75" customHeight="1" thickBot="1" x14ac:dyDescent="0.25">
      <c r="A18" s="33"/>
      <c r="B18" s="458" t="s">
        <v>99</v>
      </c>
      <c r="C18" s="459"/>
      <c r="D18" s="459"/>
      <c r="E18" s="459"/>
      <c r="F18" s="460"/>
      <c r="G18" s="55"/>
      <c r="H18" s="105" t="s">
        <v>130</v>
      </c>
      <c r="I18" s="294"/>
      <c r="J18" s="295"/>
      <c r="K18" s="296"/>
      <c r="L18" s="296"/>
      <c r="M18" s="296"/>
      <c r="N18" s="296"/>
      <c r="O18" s="276">
        <f>SUM(I18:N18)</f>
        <v>0</v>
      </c>
      <c r="P18" s="33"/>
      <c r="Q18" s="33"/>
      <c r="R18" s="33"/>
      <c r="S18" s="33"/>
      <c r="T18" s="33"/>
      <c r="U18" s="33"/>
      <c r="V18" s="33"/>
      <c r="W18" s="33"/>
      <c r="X18" s="33"/>
      <c r="Y18" s="33"/>
    </row>
    <row r="19" spans="1:25" ht="89.25" customHeight="1" thickBot="1" x14ac:dyDescent="0.25">
      <c r="A19" s="33"/>
      <c r="B19" s="449" t="s">
        <v>273</v>
      </c>
      <c r="C19" s="450"/>
      <c r="D19" s="450"/>
      <c r="E19" s="450"/>
      <c r="F19" s="451"/>
      <c r="G19" s="33"/>
      <c r="H19" s="106" t="s">
        <v>131</v>
      </c>
      <c r="I19" s="100"/>
      <c r="J19" s="101"/>
      <c r="K19" s="101"/>
      <c r="L19" s="101"/>
      <c r="M19" s="101"/>
      <c r="N19" s="101"/>
      <c r="O19" s="306">
        <f>SUM(I19:N19)</f>
        <v>0</v>
      </c>
      <c r="P19" s="33"/>
      <c r="Q19" s="33"/>
      <c r="R19" s="33"/>
      <c r="S19" s="33"/>
      <c r="T19" s="33"/>
      <c r="U19" s="33"/>
      <c r="V19" s="33"/>
      <c r="W19" s="33"/>
      <c r="X19" s="33"/>
      <c r="Y19" s="33"/>
    </row>
    <row r="20" spans="1:25" ht="43.5" customHeight="1" thickBot="1" x14ac:dyDescent="0.25">
      <c r="A20" s="33"/>
      <c r="B20" s="28"/>
      <c r="C20" s="29" t="s">
        <v>82</v>
      </c>
      <c r="D20" s="29" t="s">
        <v>83</v>
      </c>
      <c r="E20" s="29" t="s">
        <v>250</v>
      </c>
      <c r="F20" s="30" t="s">
        <v>4</v>
      </c>
      <c r="G20" s="33"/>
      <c r="H20" s="33"/>
      <c r="I20" s="33"/>
      <c r="J20" s="33"/>
      <c r="K20" s="33"/>
      <c r="L20" s="33"/>
      <c r="M20" s="33"/>
      <c r="N20" s="33"/>
      <c r="O20" s="33"/>
      <c r="P20" s="33"/>
      <c r="Q20" s="33"/>
      <c r="R20" s="33"/>
      <c r="S20" s="33"/>
      <c r="T20" s="33"/>
      <c r="U20" s="33"/>
      <c r="V20" s="33"/>
      <c r="W20" s="33"/>
      <c r="X20" s="33"/>
    </row>
    <row r="21" spans="1:25" ht="39.75" customHeight="1" thickBot="1" x14ac:dyDescent="0.25">
      <c r="A21" s="33"/>
      <c r="B21" s="27" t="s">
        <v>84</v>
      </c>
      <c r="C21" s="63"/>
      <c r="D21" s="63"/>
      <c r="E21" s="63"/>
      <c r="F21" s="255">
        <f>SUM(C21:E21)</f>
        <v>0</v>
      </c>
      <c r="G21" s="33"/>
      <c r="H21" s="33"/>
      <c r="I21" s="33"/>
      <c r="J21" s="33"/>
      <c r="K21" s="33"/>
      <c r="L21" s="33"/>
      <c r="M21" s="33"/>
      <c r="N21" s="33"/>
      <c r="O21" s="33"/>
      <c r="P21" s="33"/>
      <c r="Q21" s="33"/>
      <c r="R21" s="33"/>
      <c r="S21" s="33"/>
      <c r="T21" s="33"/>
      <c r="U21" s="33"/>
      <c r="V21" s="33"/>
      <c r="W21" s="33"/>
      <c r="X21" s="33"/>
    </row>
    <row r="22" spans="1:25" ht="42" customHeight="1" x14ac:dyDescent="0.2">
      <c r="A22" s="33"/>
      <c r="B22" s="26" t="s">
        <v>85</v>
      </c>
      <c r="C22" s="64"/>
      <c r="D22" s="64"/>
      <c r="E22" s="64"/>
      <c r="F22" s="250">
        <f>SUM(C22:E22)</f>
        <v>0</v>
      </c>
      <c r="G22" s="33"/>
      <c r="H22" s="33"/>
      <c r="I22" s="466" t="s">
        <v>142</v>
      </c>
      <c r="J22" s="467"/>
      <c r="K22" s="467"/>
      <c r="L22" s="467"/>
      <c r="M22" s="467"/>
      <c r="N22" s="467"/>
      <c r="O22" s="468"/>
      <c r="P22" s="33"/>
      <c r="Q22" s="33"/>
      <c r="R22" s="33"/>
      <c r="S22" s="33"/>
      <c r="T22" s="33"/>
      <c r="U22" s="33"/>
      <c r="V22" s="33"/>
      <c r="W22" s="33"/>
      <c r="X22" s="33"/>
    </row>
    <row r="23" spans="1:25" ht="40.5" customHeight="1" thickBot="1" x14ac:dyDescent="0.25">
      <c r="A23" s="33"/>
      <c r="B23" s="31" t="s">
        <v>86</v>
      </c>
      <c r="C23" s="65"/>
      <c r="D23" s="65"/>
      <c r="E23" s="65"/>
      <c r="F23" s="256">
        <f>SUM(C23:E23)</f>
        <v>0</v>
      </c>
      <c r="G23" s="33"/>
      <c r="H23" s="33"/>
      <c r="I23" s="107" t="s">
        <v>143</v>
      </c>
      <c r="J23" s="108" t="s">
        <v>144</v>
      </c>
      <c r="K23" s="108" t="s">
        <v>145</v>
      </c>
      <c r="L23" s="108" t="s">
        <v>146</v>
      </c>
      <c r="M23" s="108" t="s">
        <v>147</v>
      </c>
      <c r="N23" s="108" t="s">
        <v>148</v>
      </c>
      <c r="O23" s="109" t="s">
        <v>4</v>
      </c>
      <c r="P23" s="33"/>
      <c r="Q23" s="33"/>
      <c r="R23" s="33"/>
      <c r="S23" s="33"/>
      <c r="T23" s="33"/>
      <c r="U23" s="33"/>
      <c r="V23" s="33"/>
      <c r="W23" s="33"/>
      <c r="X23" s="33"/>
    </row>
    <row r="24" spans="1:25" ht="32.25" customHeight="1" thickBot="1" x14ac:dyDescent="0.25">
      <c r="A24" s="33"/>
      <c r="B24" s="32" t="s">
        <v>4</v>
      </c>
      <c r="C24" s="257">
        <f>SUM(C21:C23)</f>
        <v>0</v>
      </c>
      <c r="D24" s="257">
        <f>SUM(D21:D23)</f>
        <v>0</v>
      </c>
      <c r="E24" s="257">
        <f>SUM(E21:E23)</f>
        <v>0</v>
      </c>
      <c r="F24" s="258">
        <f>SUM(F21:F23)</f>
        <v>0</v>
      </c>
      <c r="G24" s="33"/>
      <c r="H24" s="105" t="s">
        <v>274</v>
      </c>
      <c r="I24" s="294"/>
      <c r="J24" s="295"/>
      <c r="K24" s="296"/>
      <c r="L24" s="296"/>
      <c r="M24" s="296"/>
      <c r="N24" s="296"/>
      <c r="O24" s="276">
        <f>SUM(I24:N24)</f>
        <v>0</v>
      </c>
      <c r="P24" s="33"/>
      <c r="Q24" s="33"/>
      <c r="R24" s="33"/>
      <c r="S24" s="33"/>
      <c r="T24" s="33"/>
      <c r="U24" s="33"/>
      <c r="V24" s="33"/>
      <c r="W24" s="33"/>
      <c r="X24" s="33"/>
    </row>
    <row r="25" spans="1:25" ht="26.25" customHeight="1" x14ac:dyDescent="0.2">
      <c r="A25" s="33"/>
      <c r="B25" s="33"/>
      <c r="C25" s="33"/>
      <c r="D25" s="33"/>
      <c r="E25" s="33"/>
      <c r="F25" s="33"/>
      <c r="G25" s="33"/>
      <c r="H25" s="110" t="s">
        <v>257</v>
      </c>
      <c r="I25" s="297"/>
      <c r="J25" s="298"/>
      <c r="K25" s="299"/>
      <c r="L25" s="299"/>
      <c r="M25" s="299"/>
      <c r="N25" s="299"/>
      <c r="O25" s="277">
        <f>SUM(I25:N25)</f>
        <v>0</v>
      </c>
      <c r="P25" s="33"/>
      <c r="Q25" s="33"/>
      <c r="R25" s="33"/>
      <c r="S25" s="33"/>
      <c r="T25" s="33"/>
      <c r="U25" s="33"/>
      <c r="V25" s="33"/>
      <c r="W25" s="33"/>
      <c r="X25" s="33"/>
    </row>
    <row r="26" spans="1:25" ht="27" customHeight="1" x14ac:dyDescent="0.2">
      <c r="A26" s="33"/>
      <c r="B26" s="33"/>
      <c r="C26" s="33"/>
      <c r="D26" s="33"/>
      <c r="E26" s="33"/>
      <c r="F26" s="33"/>
      <c r="G26" s="33"/>
      <c r="H26" s="110" t="s">
        <v>256</v>
      </c>
      <c r="I26" s="297"/>
      <c r="J26" s="298"/>
      <c r="K26" s="299"/>
      <c r="L26" s="299"/>
      <c r="M26" s="299"/>
      <c r="N26" s="299"/>
      <c r="O26" s="277">
        <f>SUM(I26:N26)</f>
        <v>0</v>
      </c>
      <c r="P26" s="33"/>
      <c r="Q26" s="33"/>
      <c r="R26" s="33"/>
      <c r="S26" s="33"/>
      <c r="T26" s="33"/>
      <c r="U26" s="33"/>
      <c r="V26" s="33"/>
      <c r="W26" s="33"/>
      <c r="X26" s="33"/>
    </row>
    <row r="27" spans="1:25" ht="29.25" customHeight="1" x14ac:dyDescent="0.2">
      <c r="A27" s="33"/>
      <c r="B27" s="33"/>
      <c r="C27" s="33"/>
      <c r="D27" s="33"/>
      <c r="E27" s="33"/>
      <c r="F27" s="33"/>
      <c r="G27" s="33"/>
      <c r="H27" s="110" t="s">
        <v>255</v>
      </c>
      <c r="I27" s="297"/>
      <c r="J27" s="298"/>
      <c r="K27" s="299"/>
      <c r="L27" s="299"/>
      <c r="M27" s="299"/>
      <c r="N27" s="299"/>
      <c r="O27" s="277">
        <f>SUM(I27:N27)</f>
        <v>0</v>
      </c>
      <c r="P27" s="33"/>
      <c r="Q27" s="33"/>
      <c r="R27" s="33"/>
      <c r="S27" s="33"/>
      <c r="T27" s="33"/>
      <c r="U27" s="33"/>
      <c r="V27" s="33"/>
      <c r="W27" s="33"/>
      <c r="X27" s="33"/>
    </row>
    <row r="28" spans="1:25" ht="30" customHeight="1" thickBot="1" x14ac:dyDescent="0.25">
      <c r="A28" s="33"/>
      <c r="B28" s="33"/>
      <c r="C28" s="33"/>
      <c r="D28" s="33"/>
      <c r="E28" s="33"/>
      <c r="F28" s="33"/>
      <c r="G28" s="33"/>
      <c r="H28" s="106" t="s">
        <v>254</v>
      </c>
      <c r="I28" s="300"/>
      <c r="J28" s="301"/>
      <c r="K28" s="302"/>
      <c r="L28" s="302"/>
      <c r="M28" s="302"/>
      <c r="N28" s="302"/>
      <c r="O28" s="278">
        <f>SUM(I28:N28)</f>
        <v>0</v>
      </c>
      <c r="P28" s="33"/>
      <c r="Q28" s="33"/>
      <c r="R28" s="33"/>
      <c r="S28" s="33"/>
      <c r="T28" s="33"/>
      <c r="U28" s="33"/>
      <c r="V28" s="33"/>
      <c r="W28" s="33"/>
      <c r="X28" s="33"/>
    </row>
    <row r="29" spans="1:25" x14ac:dyDescent="0.2">
      <c r="A29" s="33"/>
      <c r="B29" s="33"/>
      <c r="C29" s="33"/>
      <c r="D29" s="33"/>
      <c r="E29" s="33"/>
      <c r="F29" s="33"/>
      <c r="G29" s="33"/>
      <c r="H29" s="33"/>
      <c r="I29" s="33"/>
      <c r="J29" s="33"/>
      <c r="K29" s="33"/>
      <c r="L29" s="33"/>
      <c r="M29" s="33"/>
      <c r="N29" s="33"/>
      <c r="O29" s="33"/>
      <c r="P29" s="33"/>
      <c r="Q29" s="33"/>
      <c r="R29" s="33"/>
      <c r="S29" s="33"/>
      <c r="T29" s="33"/>
      <c r="U29" s="33"/>
      <c r="V29" s="33"/>
      <c r="W29" s="33"/>
      <c r="X29" s="33"/>
    </row>
    <row r="30" spans="1:25" x14ac:dyDescent="0.2">
      <c r="A30" s="33"/>
      <c r="B30" s="33"/>
      <c r="C30" s="33"/>
      <c r="D30" s="33"/>
      <c r="E30" s="33"/>
      <c r="F30" s="33"/>
      <c r="G30" s="33"/>
      <c r="H30" s="33"/>
      <c r="I30" s="33"/>
      <c r="J30" s="33"/>
      <c r="K30" s="33"/>
      <c r="L30" s="33"/>
      <c r="M30" s="33"/>
      <c r="N30" s="33"/>
      <c r="O30" s="33"/>
      <c r="P30" s="33"/>
      <c r="Q30" s="33"/>
      <c r="R30" s="33"/>
      <c r="S30" s="33"/>
      <c r="T30" s="33"/>
      <c r="U30" s="33"/>
      <c r="V30" s="33"/>
      <c r="W30" s="33"/>
      <c r="X30" s="33"/>
    </row>
    <row r="31" spans="1:25" ht="24" x14ac:dyDescent="0.2">
      <c r="A31" s="33"/>
      <c r="B31" s="49"/>
      <c r="C31" s="49"/>
      <c r="D31" s="49"/>
      <c r="E31" s="50"/>
      <c r="F31" s="50"/>
      <c r="G31" s="51"/>
      <c r="H31" s="33"/>
      <c r="I31" s="33"/>
      <c r="J31" s="33"/>
      <c r="K31" s="33"/>
      <c r="L31" s="33"/>
      <c r="M31" s="33"/>
      <c r="N31" s="33"/>
      <c r="O31" s="36"/>
      <c r="P31" s="36"/>
      <c r="Q31" s="36"/>
      <c r="R31" s="33"/>
      <c r="S31" s="33"/>
      <c r="T31" s="33"/>
      <c r="U31" s="33"/>
      <c r="V31" s="33"/>
      <c r="W31" s="33"/>
      <c r="X31" s="33"/>
    </row>
    <row r="32" spans="1:25" x14ac:dyDescent="0.2">
      <c r="A32" s="33"/>
      <c r="B32" s="33"/>
      <c r="C32" s="33"/>
      <c r="D32" s="33"/>
      <c r="E32" s="33"/>
      <c r="F32" s="33"/>
      <c r="G32" s="33"/>
      <c r="H32" s="33"/>
      <c r="I32" s="33"/>
      <c r="J32" s="33"/>
      <c r="K32" s="33"/>
      <c r="L32" s="33"/>
      <c r="M32" s="33"/>
      <c r="N32" s="33"/>
      <c r="O32" s="33"/>
      <c r="P32" s="33"/>
      <c r="Q32" s="33"/>
      <c r="R32" s="33"/>
      <c r="S32" s="33"/>
      <c r="T32" s="33"/>
      <c r="U32" s="33"/>
      <c r="V32" s="33"/>
      <c r="W32" s="33"/>
      <c r="X32" s="33"/>
    </row>
    <row r="33" spans="1:24" ht="18" x14ac:dyDescent="0.2">
      <c r="A33" s="33"/>
      <c r="B33" s="33"/>
      <c r="C33" s="33"/>
      <c r="D33" s="33"/>
      <c r="E33" s="33"/>
      <c r="F33" s="33"/>
      <c r="G33" s="33"/>
      <c r="H33" s="33"/>
      <c r="I33" s="33"/>
      <c r="J33" s="33"/>
      <c r="K33" s="33"/>
      <c r="L33" s="33"/>
      <c r="M33" s="33"/>
      <c r="N33" s="33"/>
      <c r="O33" s="56"/>
      <c r="P33" s="56"/>
      <c r="Q33" s="56"/>
      <c r="R33" s="33"/>
      <c r="S33" s="33"/>
      <c r="T33" s="33"/>
      <c r="U33" s="33"/>
      <c r="V33" s="33"/>
      <c r="W33" s="33"/>
      <c r="X33" s="33"/>
    </row>
    <row r="34" spans="1:24" ht="18" x14ac:dyDescent="0.2">
      <c r="A34" s="33"/>
      <c r="B34" s="33"/>
      <c r="C34" s="33"/>
      <c r="D34" s="33"/>
      <c r="E34" s="33"/>
      <c r="F34" s="33"/>
      <c r="G34" s="33"/>
      <c r="H34" s="33"/>
      <c r="I34" s="33"/>
      <c r="J34" s="33"/>
      <c r="K34" s="33"/>
      <c r="L34" s="33"/>
      <c r="M34" s="33"/>
      <c r="N34" s="33"/>
      <c r="O34" s="56"/>
      <c r="P34" s="56"/>
      <c r="Q34" s="56"/>
      <c r="R34" s="33"/>
      <c r="S34" s="33"/>
      <c r="T34" s="33"/>
      <c r="U34" s="33"/>
      <c r="V34" s="33"/>
      <c r="W34" s="33"/>
      <c r="X34" s="33"/>
    </row>
    <row r="35" spans="1:24" ht="18" x14ac:dyDescent="0.2">
      <c r="A35" s="33"/>
      <c r="B35" s="33"/>
      <c r="C35" s="33"/>
      <c r="D35" s="33"/>
      <c r="E35" s="33"/>
      <c r="F35" s="33"/>
      <c r="G35" s="33"/>
      <c r="H35" s="33"/>
      <c r="I35" s="33"/>
      <c r="J35" s="33"/>
      <c r="K35" s="33"/>
      <c r="L35" s="33"/>
      <c r="M35" s="33"/>
      <c r="N35" s="33"/>
      <c r="O35" s="56"/>
      <c r="P35" s="56"/>
      <c r="Q35" s="56"/>
      <c r="R35" s="33"/>
      <c r="S35" s="33"/>
      <c r="T35" s="33"/>
      <c r="U35" s="33"/>
      <c r="V35" s="33"/>
      <c r="W35" s="33"/>
      <c r="X35" s="33"/>
    </row>
    <row r="36" spans="1:24" x14ac:dyDescent="0.2">
      <c r="A36" s="33"/>
      <c r="B36" s="33"/>
      <c r="C36" s="33"/>
      <c r="D36" s="33"/>
      <c r="E36" s="33"/>
      <c r="F36" s="33"/>
      <c r="G36" s="33"/>
      <c r="H36" s="33"/>
      <c r="I36" s="33"/>
      <c r="J36" s="33"/>
      <c r="K36" s="33"/>
      <c r="L36" s="33"/>
      <c r="M36" s="33"/>
      <c r="N36" s="33"/>
      <c r="O36" s="33"/>
      <c r="P36" s="33"/>
      <c r="Q36" s="33"/>
      <c r="R36" s="33"/>
      <c r="S36" s="33"/>
      <c r="T36" s="33"/>
      <c r="U36" s="33"/>
      <c r="V36" s="33"/>
      <c r="W36" s="33"/>
      <c r="X36" s="33"/>
    </row>
    <row r="37" spans="1:24" x14ac:dyDescent="0.2">
      <c r="A37" s="33"/>
      <c r="B37" s="33"/>
      <c r="C37" s="33"/>
      <c r="D37" s="33"/>
      <c r="E37" s="33"/>
      <c r="F37" s="33"/>
      <c r="G37" s="33"/>
      <c r="H37" s="33"/>
      <c r="I37" s="33"/>
      <c r="J37" s="33"/>
      <c r="K37" s="33"/>
      <c r="L37" s="33"/>
      <c r="M37" s="33"/>
      <c r="N37" s="33"/>
      <c r="O37" s="33"/>
      <c r="P37" s="33"/>
      <c r="Q37" s="33"/>
      <c r="R37" s="33"/>
      <c r="S37" s="33"/>
      <c r="T37" s="33"/>
      <c r="U37" s="33"/>
      <c r="V37" s="33"/>
      <c r="W37" s="33"/>
      <c r="X37" s="33"/>
    </row>
    <row r="38" spans="1:24" x14ac:dyDescent="0.2">
      <c r="A38" s="33"/>
      <c r="B38" s="33"/>
      <c r="C38" s="33"/>
      <c r="D38" s="33"/>
      <c r="E38" s="33"/>
      <c r="F38" s="33"/>
      <c r="G38" s="33"/>
      <c r="H38" s="33"/>
      <c r="I38" s="33"/>
      <c r="J38" s="33"/>
      <c r="K38" s="33"/>
      <c r="L38" s="33"/>
      <c r="M38" s="33"/>
      <c r="N38" s="33"/>
      <c r="O38" s="33"/>
      <c r="P38" s="33"/>
      <c r="Q38" s="33"/>
      <c r="R38" s="33"/>
      <c r="S38" s="33"/>
      <c r="T38" s="33"/>
      <c r="U38" s="33"/>
      <c r="V38" s="33"/>
      <c r="W38" s="33"/>
      <c r="X38" s="33"/>
    </row>
    <row r="39" spans="1:24" x14ac:dyDescent="0.2">
      <c r="A39" s="33"/>
      <c r="B39" s="33"/>
      <c r="C39" s="33"/>
      <c r="D39" s="33"/>
      <c r="E39" s="33"/>
      <c r="F39" s="33"/>
      <c r="G39" s="33"/>
      <c r="H39" s="33"/>
      <c r="I39" s="33"/>
      <c r="J39" s="33"/>
      <c r="K39" s="33"/>
      <c r="L39" s="33"/>
      <c r="M39" s="33"/>
      <c r="N39" s="33"/>
      <c r="O39" s="33"/>
      <c r="P39" s="33"/>
      <c r="Q39" s="33"/>
      <c r="R39" s="33"/>
      <c r="S39" s="33"/>
      <c r="T39" s="33"/>
      <c r="U39" s="33"/>
      <c r="V39" s="33"/>
      <c r="W39" s="33"/>
      <c r="X39" s="33"/>
    </row>
    <row r="40" spans="1:24" x14ac:dyDescent="0.2">
      <c r="A40" s="33"/>
      <c r="B40" s="33"/>
      <c r="C40" s="33"/>
      <c r="D40" s="33"/>
      <c r="E40" s="33"/>
      <c r="F40" s="33"/>
      <c r="G40" s="33"/>
      <c r="H40" s="33"/>
      <c r="I40" s="33"/>
      <c r="J40" s="33"/>
      <c r="K40" s="33"/>
      <c r="L40" s="33"/>
      <c r="M40" s="33"/>
      <c r="N40" s="33"/>
      <c r="O40" s="33"/>
      <c r="P40" s="33"/>
      <c r="Q40" s="33"/>
      <c r="R40" s="33"/>
      <c r="S40" s="33"/>
      <c r="T40" s="33"/>
      <c r="U40" s="33"/>
      <c r="V40" s="33"/>
      <c r="W40" s="33"/>
      <c r="X40" s="33"/>
    </row>
    <row r="41" spans="1:24" x14ac:dyDescent="0.2">
      <c r="A41" s="33"/>
      <c r="B41" s="33"/>
      <c r="C41" s="33"/>
      <c r="D41" s="33"/>
      <c r="E41" s="33"/>
      <c r="F41" s="33"/>
      <c r="G41" s="33"/>
      <c r="H41" s="33"/>
      <c r="I41" s="33"/>
      <c r="J41" s="33"/>
      <c r="K41" s="33"/>
      <c r="L41" s="33"/>
      <c r="M41" s="33"/>
      <c r="N41" s="33"/>
      <c r="O41" s="33"/>
      <c r="P41" s="33"/>
      <c r="Q41" s="33"/>
      <c r="R41" s="33"/>
      <c r="S41" s="33"/>
      <c r="T41" s="33"/>
      <c r="U41" s="33"/>
      <c r="V41" s="33"/>
      <c r="W41" s="33"/>
      <c r="X41" s="33"/>
    </row>
    <row r="42" spans="1:24" x14ac:dyDescent="0.2">
      <c r="A42" s="33"/>
      <c r="B42" s="33"/>
      <c r="C42" s="33"/>
      <c r="D42" s="33"/>
      <c r="E42" s="33"/>
      <c r="F42" s="33"/>
      <c r="G42" s="33"/>
      <c r="H42" s="33"/>
      <c r="I42" s="33"/>
      <c r="J42" s="33"/>
      <c r="K42" s="33"/>
      <c r="L42" s="33"/>
      <c r="M42" s="33"/>
      <c r="N42" s="33"/>
      <c r="O42" s="33"/>
      <c r="P42" s="33"/>
      <c r="Q42" s="33"/>
      <c r="R42" s="33"/>
      <c r="S42" s="33"/>
      <c r="T42" s="33"/>
      <c r="U42" s="33"/>
      <c r="V42" s="33"/>
      <c r="W42" s="33"/>
      <c r="X42" s="33"/>
    </row>
    <row r="43" spans="1:24" x14ac:dyDescent="0.2">
      <c r="A43" s="33"/>
      <c r="B43" s="33"/>
      <c r="C43" s="33"/>
      <c r="D43" s="33"/>
      <c r="E43" s="33"/>
      <c r="F43" s="33"/>
      <c r="G43" s="33"/>
      <c r="H43" s="33"/>
      <c r="I43" s="33"/>
      <c r="J43" s="33"/>
      <c r="K43" s="33"/>
      <c r="L43" s="33"/>
      <c r="M43" s="33"/>
      <c r="N43" s="33"/>
      <c r="O43" s="33"/>
      <c r="P43" s="33"/>
      <c r="Q43" s="33"/>
      <c r="R43" s="33"/>
      <c r="S43" s="33"/>
      <c r="T43" s="33"/>
      <c r="U43" s="33"/>
      <c r="V43" s="33"/>
      <c r="W43" s="33"/>
      <c r="X43" s="33"/>
    </row>
    <row r="44" spans="1:24" x14ac:dyDescent="0.2">
      <c r="A44" s="33"/>
      <c r="B44" s="33"/>
      <c r="C44" s="33"/>
      <c r="D44" s="33"/>
      <c r="E44" s="33"/>
      <c r="F44" s="33"/>
      <c r="G44" s="33"/>
      <c r="H44" s="33"/>
      <c r="I44" s="33"/>
      <c r="J44" s="33"/>
      <c r="K44" s="33"/>
      <c r="L44" s="33"/>
      <c r="M44" s="33"/>
      <c r="N44" s="33"/>
      <c r="O44" s="33"/>
      <c r="P44" s="33"/>
      <c r="Q44" s="33"/>
      <c r="R44" s="33"/>
      <c r="S44" s="33"/>
      <c r="T44" s="33"/>
      <c r="U44" s="33"/>
      <c r="V44" s="33"/>
      <c r="W44" s="33"/>
      <c r="X44" s="33"/>
    </row>
    <row r="45" spans="1:24" x14ac:dyDescent="0.2">
      <c r="A45" s="33"/>
      <c r="B45" s="33"/>
      <c r="C45" s="33"/>
      <c r="D45" s="33"/>
      <c r="E45" s="33"/>
      <c r="F45" s="33"/>
      <c r="G45" s="33"/>
      <c r="H45" s="33"/>
      <c r="I45" s="33"/>
      <c r="J45" s="33"/>
      <c r="K45" s="33"/>
      <c r="L45" s="33"/>
      <c r="M45" s="33"/>
      <c r="N45" s="33"/>
      <c r="O45" s="33"/>
      <c r="P45" s="33"/>
      <c r="Q45" s="33"/>
      <c r="R45" s="33"/>
      <c r="S45" s="33"/>
      <c r="T45" s="33"/>
      <c r="U45" s="33"/>
      <c r="V45" s="33"/>
      <c r="W45" s="33"/>
      <c r="X45" s="33"/>
    </row>
    <row r="46" spans="1:24" x14ac:dyDescent="0.2">
      <c r="A46" s="33"/>
      <c r="B46" s="33"/>
      <c r="C46" s="33"/>
      <c r="D46" s="33"/>
      <c r="E46" s="33"/>
      <c r="F46" s="33"/>
      <c r="G46" s="33"/>
      <c r="H46" s="33"/>
      <c r="I46" s="33"/>
      <c r="J46" s="33"/>
      <c r="K46" s="33"/>
      <c r="L46" s="33"/>
      <c r="M46" s="33"/>
      <c r="N46" s="33"/>
      <c r="O46" s="33"/>
      <c r="P46" s="33"/>
      <c r="Q46" s="33"/>
      <c r="R46" s="33"/>
      <c r="S46" s="33"/>
      <c r="T46" s="33"/>
      <c r="U46" s="33"/>
      <c r="V46" s="33"/>
      <c r="W46" s="33"/>
      <c r="X46" s="33"/>
    </row>
    <row r="47" spans="1:24" x14ac:dyDescent="0.2">
      <c r="A47" s="33"/>
      <c r="B47" s="33"/>
      <c r="C47" s="33"/>
      <c r="D47" s="33"/>
      <c r="E47" s="33"/>
      <c r="F47" s="33"/>
      <c r="G47" s="33"/>
      <c r="H47" s="33"/>
      <c r="I47" s="33"/>
      <c r="J47" s="33"/>
      <c r="K47" s="33"/>
      <c r="L47" s="33"/>
      <c r="M47" s="33"/>
      <c r="N47" s="33"/>
      <c r="O47" s="33"/>
      <c r="P47" s="33"/>
      <c r="Q47" s="33"/>
      <c r="R47" s="33"/>
      <c r="S47" s="33"/>
      <c r="T47" s="33"/>
      <c r="U47" s="33"/>
      <c r="V47" s="33"/>
      <c r="W47" s="33"/>
      <c r="X47" s="33"/>
    </row>
    <row r="48" spans="1:24" x14ac:dyDescent="0.2">
      <c r="A48" s="33"/>
      <c r="B48" s="33"/>
      <c r="C48" s="33"/>
      <c r="D48" s="33"/>
      <c r="E48" s="33"/>
      <c r="F48" s="33"/>
      <c r="G48" s="33"/>
      <c r="H48" s="33"/>
      <c r="I48" s="33"/>
      <c r="J48" s="33"/>
      <c r="K48" s="33"/>
      <c r="L48" s="33"/>
      <c r="M48" s="33"/>
      <c r="N48" s="33"/>
      <c r="O48" s="33"/>
      <c r="P48" s="33"/>
      <c r="Q48" s="33"/>
      <c r="R48" s="33"/>
      <c r="S48" s="33"/>
      <c r="T48" s="33"/>
      <c r="U48" s="33"/>
      <c r="V48" s="33"/>
      <c r="W48" s="33"/>
      <c r="X48" s="33"/>
    </row>
    <row r="49" spans="1:24" x14ac:dyDescent="0.2">
      <c r="A49" s="33"/>
      <c r="B49" s="33"/>
      <c r="C49" s="33"/>
      <c r="D49" s="33"/>
      <c r="E49" s="33"/>
      <c r="F49" s="33"/>
      <c r="G49" s="33"/>
      <c r="H49" s="33"/>
      <c r="I49" s="33"/>
      <c r="J49" s="33"/>
      <c r="K49" s="33"/>
      <c r="L49" s="33"/>
      <c r="M49" s="33"/>
      <c r="N49" s="33"/>
      <c r="O49" s="33"/>
      <c r="P49" s="33"/>
      <c r="Q49" s="33"/>
      <c r="R49" s="33"/>
      <c r="S49" s="33"/>
      <c r="T49" s="33"/>
      <c r="U49" s="33"/>
      <c r="V49" s="33"/>
      <c r="W49" s="33"/>
      <c r="X49" s="33"/>
    </row>
    <row r="50" spans="1:24" x14ac:dyDescent="0.2">
      <c r="A50" s="33"/>
      <c r="B50" s="33"/>
      <c r="C50" s="33"/>
      <c r="D50" s="33"/>
      <c r="E50" s="33"/>
      <c r="F50" s="33"/>
      <c r="G50" s="33"/>
      <c r="H50" s="33"/>
      <c r="I50" s="33"/>
      <c r="J50" s="33"/>
      <c r="K50" s="33"/>
      <c r="L50" s="33"/>
      <c r="M50" s="33"/>
      <c r="N50" s="33"/>
      <c r="O50" s="33"/>
      <c r="P50" s="33"/>
      <c r="Q50" s="33"/>
      <c r="R50" s="33"/>
      <c r="S50" s="33"/>
      <c r="T50" s="33"/>
      <c r="U50" s="33"/>
      <c r="V50" s="33"/>
      <c r="W50" s="33"/>
      <c r="X50" s="33"/>
    </row>
  </sheetData>
  <sheetProtection password="EE05" sheet="1" objects="1" scenarios="1" selectLockedCells="1"/>
  <mergeCells count="22">
    <mergeCell ref="I22:O22"/>
    <mergeCell ref="M5:Q5"/>
    <mergeCell ref="M6:M7"/>
    <mergeCell ref="N6:N7"/>
    <mergeCell ref="O6:O7"/>
    <mergeCell ref="P6:P7"/>
    <mergeCell ref="Q6:Q7"/>
    <mergeCell ref="J6:J7"/>
    <mergeCell ref="L5:L7"/>
    <mergeCell ref="I16:O16"/>
    <mergeCell ref="I5:I7"/>
    <mergeCell ref="J5:K5"/>
    <mergeCell ref="C4:Q4"/>
    <mergeCell ref="K1:M1"/>
    <mergeCell ref="G1:J1"/>
    <mergeCell ref="K6:K7"/>
    <mergeCell ref="B19:F19"/>
    <mergeCell ref="B16:F16"/>
    <mergeCell ref="B17:F17"/>
    <mergeCell ref="B18:F18"/>
    <mergeCell ref="A1:F1"/>
    <mergeCell ref="C5:H5"/>
  </mergeCells>
  <pageMargins left="0.7" right="0.7" top="0.75" bottom="0.75" header="0.3" footer="0.3"/>
  <pageSetup scale="51" orientation="portrait" r:id="rId1"/>
  <colBreaks count="1" manualBreakCount="1">
    <brk id="17"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N59"/>
  <sheetViews>
    <sheetView rightToLeft="1" topLeftCell="A35" zoomScaleNormal="100" workbookViewId="0">
      <selection activeCell="D35" sqref="D35"/>
    </sheetView>
  </sheetViews>
  <sheetFormatPr defaultColWidth="9" defaultRowHeight="14.25" x14ac:dyDescent="0.2"/>
  <cols>
    <col min="1" max="1" width="2.25" style="1" customWidth="1"/>
    <col min="2" max="2" width="53" style="1" customWidth="1"/>
    <col min="3" max="3" width="15.625" style="1" customWidth="1"/>
    <col min="4" max="4" width="23.125" style="1" customWidth="1"/>
    <col min="5" max="5" width="7.375" style="1" customWidth="1"/>
    <col min="6" max="6" width="5.375" style="1" customWidth="1"/>
    <col min="7" max="7" width="11.125" style="1" customWidth="1"/>
    <col min="8" max="8" width="12.625" style="1" customWidth="1"/>
    <col min="9" max="9" width="10.125" style="1" customWidth="1"/>
    <col min="10" max="12" width="8.375" style="1" customWidth="1"/>
    <col min="13" max="13" width="4.625" style="1" customWidth="1"/>
    <col min="14" max="14" width="9.125" style="1" customWidth="1"/>
    <col min="15" max="15" width="8.625" style="1" customWidth="1"/>
    <col min="16" max="16" width="8.875" style="1" customWidth="1"/>
    <col min="17" max="17" width="8.75" style="1" customWidth="1"/>
    <col min="18" max="18" width="13.625" style="1" customWidth="1"/>
    <col min="19" max="19" width="6.25" style="1" customWidth="1"/>
    <col min="20" max="20" width="12.875" style="1" customWidth="1"/>
    <col min="21" max="21" width="14.25" style="1" customWidth="1"/>
    <col min="22" max="22" width="12.375" style="1" customWidth="1"/>
    <col min="23" max="23" width="12.25" style="1" customWidth="1"/>
    <col min="24" max="24" width="18.375" style="1" customWidth="1"/>
    <col min="25" max="26" width="9" style="1"/>
    <col min="27" max="27" width="15.25" style="1" customWidth="1"/>
    <col min="28" max="28" width="13.125" style="1" customWidth="1"/>
    <col min="29" max="29" width="13.75" style="1" customWidth="1"/>
    <col min="30" max="30" width="16" style="1" customWidth="1"/>
    <col min="31" max="31" width="13.125" style="1" customWidth="1"/>
    <col min="32" max="32" width="11" style="1" customWidth="1"/>
    <col min="33" max="33" width="13.875" style="1" customWidth="1"/>
    <col min="34" max="34" width="14.625" style="1" customWidth="1"/>
    <col min="35" max="35" width="11.25" style="1" customWidth="1"/>
    <col min="36" max="36" width="13" style="1" customWidth="1"/>
    <col min="37" max="37" width="11.875" style="1" customWidth="1"/>
    <col min="38" max="38" width="12.875" style="1" customWidth="1"/>
    <col min="39" max="39" width="13.125" style="1" customWidth="1"/>
    <col min="40" max="40" width="11" style="1" customWidth="1"/>
    <col min="41" max="41" width="16" style="1" customWidth="1"/>
    <col min="42" max="16384" width="9" style="1"/>
  </cols>
  <sheetData>
    <row r="1" spans="1:40" ht="50.25" customHeight="1" thickBot="1" x14ac:dyDescent="0.25">
      <c r="A1" s="461">
        <f>'اطلاعات هویتی'!C5</f>
        <v>0</v>
      </c>
      <c r="B1" s="462"/>
      <c r="C1" s="462"/>
      <c r="D1" s="462"/>
      <c r="E1" s="462"/>
      <c r="F1" s="463"/>
      <c r="G1" s="492" t="str">
        <f>'اطلاعات هویتی'!E1</f>
        <v>آخرین تاریخ بروزرسانی:</v>
      </c>
      <c r="H1" s="493"/>
      <c r="I1" s="493"/>
      <c r="J1" s="493"/>
      <c r="K1" s="444" t="str">
        <f>'اطلاعات هویتی'!G1</f>
        <v>1398/08/01</v>
      </c>
      <c r="L1" s="444"/>
      <c r="M1" s="445"/>
      <c r="N1" s="48"/>
      <c r="O1" s="48"/>
      <c r="P1" s="48"/>
      <c r="Q1" s="33"/>
      <c r="R1" s="33"/>
      <c r="S1" s="33"/>
      <c r="T1" s="33"/>
      <c r="U1" s="33"/>
      <c r="V1" s="33"/>
      <c r="W1" s="33"/>
      <c r="X1" s="33"/>
      <c r="AF1" s="66"/>
    </row>
    <row r="2" spans="1:40" ht="37.5" customHeight="1" x14ac:dyDescent="0.2">
      <c r="A2" s="36"/>
      <c r="B2" s="36"/>
      <c r="C2" s="36"/>
      <c r="D2" s="36"/>
      <c r="E2" s="36"/>
      <c r="F2" s="36"/>
      <c r="G2" s="36"/>
      <c r="H2" s="36"/>
      <c r="I2" s="36"/>
      <c r="J2" s="36"/>
      <c r="K2" s="36"/>
      <c r="L2" s="36"/>
      <c r="M2" s="36"/>
      <c r="N2" s="36"/>
      <c r="O2" s="36"/>
      <c r="P2" s="36"/>
      <c r="Q2" s="36"/>
      <c r="R2" s="36"/>
      <c r="S2" s="36"/>
      <c r="T2" s="36"/>
      <c r="U2" s="36"/>
      <c r="V2" s="36"/>
      <c r="W2" s="36"/>
      <c r="X2" s="49"/>
      <c r="Y2" s="2"/>
      <c r="Z2" s="3"/>
      <c r="AA2" s="2"/>
      <c r="AB2" s="2"/>
      <c r="AC2" s="3"/>
      <c r="AD2" s="3"/>
      <c r="AE2" s="2"/>
      <c r="AF2" s="2"/>
      <c r="AG2" s="4"/>
      <c r="AH2" s="4"/>
      <c r="AI2" s="5"/>
      <c r="AJ2" s="5"/>
      <c r="AK2" s="5"/>
      <c r="AL2" s="5"/>
      <c r="AM2" s="5"/>
      <c r="AN2" s="5"/>
    </row>
    <row r="3" spans="1:40" ht="35.25" customHeight="1" x14ac:dyDescent="0.55000000000000004">
      <c r="A3" s="36"/>
      <c r="B3" s="111" t="s">
        <v>134</v>
      </c>
      <c r="C3" s="111" t="s">
        <v>136</v>
      </c>
      <c r="D3" s="111" t="s">
        <v>135</v>
      </c>
      <c r="E3" s="494" t="s">
        <v>184</v>
      </c>
      <c r="F3" s="494"/>
      <c r="G3" s="494"/>
      <c r="H3" s="494"/>
      <c r="I3" s="494"/>
      <c r="J3" s="494"/>
      <c r="K3" s="494"/>
      <c r="L3" s="494"/>
      <c r="M3" s="494"/>
      <c r="N3" s="36"/>
      <c r="O3" s="36"/>
      <c r="P3" s="36"/>
      <c r="Q3" s="36"/>
      <c r="R3" s="33"/>
      <c r="S3" s="54"/>
      <c r="T3" s="33"/>
      <c r="U3" s="33"/>
      <c r="V3" s="33"/>
      <c r="W3" s="33"/>
      <c r="X3" s="33"/>
    </row>
    <row r="4" spans="1:40" ht="35.25" customHeight="1" x14ac:dyDescent="0.2">
      <c r="A4" s="36"/>
      <c r="B4" s="113" t="s">
        <v>137</v>
      </c>
      <c r="C4" s="111" t="s">
        <v>211</v>
      </c>
      <c r="D4" s="307"/>
      <c r="E4" s="495" t="s">
        <v>185</v>
      </c>
      <c r="F4" s="495"/>
      <c r="G4" s="495"/>
      <c r="H4" s="495"/>
      <c r="I4" s="495"/>
      <c r="J4" s="495"/>
      <c r="K4" s="495"/>
      <c r="L4" s="495"/>
      <c r="M4" s="495"/>
      <c r="N4" s="36"/>
      <c r="O4" s="36"/>
      <c r="P4" s="36"/>
      <c r="Q4" s="36"/>
      <c r="R4" s="36"/>
      <c r="S4" s="36"/>
      <c r="T4" s="33"/>
      <c r="U4" s="33"/>
      <c r="V4" s="33"/>
      <c r="W4" s="33"/>
      <c r="X4" s="33"/>
    </row>
    <row r="5" spans="1:40" ht="35.25" customHeight="1" x14ac:dyDescent="0.2">
      <c r="A5" s="36"/>
      <c r="B5" s="113" t="s">
        <v>138</v>
      </c>
      <c r="C5" s="111" t="s">
        <v>211</v>
      </c>
      <c r="D5" s="307"/>
      <c r="E5" s="495" t="s">
        <v>186</v>
      </c>
      <c r="F5" s="495"/>
      <c r="G5" s="495"/>
      <c r="H5" s="495"/>
      <c r="I5" s="495"/>
      <c r="J5" s="495"/>
      <c r="K5" s="495"/>
      <c r="L5" s="495"/>
      <c r="M5" s="495"/>
      <c r="N5" s="36"/>
      <c r="O5" s="36"/>
      <c r="P5" s="36"/>
      <c r="Q5" s="36"/>
      <c r="R5" s="36"/>
      <c r="S5" s="36"/>
      <c r="T5" s="45"/>
      <c r="U5" s="33"/>
      <c r="V5" s="33"/>
      <c r="W5" s="33"/>
      <c r="X5" s="33"/>
      <c r="Y5" s="33"/>
    </row>
    <row r="6" spans="1:40" ht="32.25" customHeight="1" x14ac:dyDescent="0.2">
      <c r="A6" s="36"/>
      <c r="B6" s="113" t="s">
        <v>139</v>
      </c>
      <c r="C6" s="111" t="s">
        <v>211</v>
      </c>
      <c r="D6" s="307"/>
      <c r="E6" s="495" t="s">
        <v>187</v>
      </c>
      <c r="F6" s="495"/>
      <c r="G6" s="495"/>
      <c r="H6" s="495"/>
      <c r="I6" s="495"/>
      <c r="J6" s="495"/>
      <c r="K6" s="495"/>
      <c r="L6" s="495"/>
      <c r="M6" s="495"/>
      <c r="N6" s="36"/>
      <c r="O6" s="36"/>
      <c r="P6" s="36"/>
      <c r="Q6" s="36"/>
      <c r="R6" s="36"/>
      <c r="S6" s="36"/>
      <c r="T6" s="45"/>
      <c r="U6" s="33"/>
      <c r="V6" s="33"/>
      <c r="W6" s="33"/>
      <c r="X6" s="33"/>
      <c r="Y6" s="33"/>
    </row>
    <row r="7" spans="1:40" ht="30.75" customHeight="1" x14ac:dyDescent="0.2">
      <c r="A7" s="36"/>
      <c r="B7" s="113" t="s">
        <v>140</v>
      </c>
      <c r="C7" s="111" t="s">
        <v>211</v>
      </c>
      <c r="D7" s="307"/>
      <c r="E7" s="495" t="s">
        <v>188</v>
      </c>
      <c r="F7" s="495"/>
      <c r="G7" s="495"/>
      <c r="H7" s="495"/>
      <c r="I7" s="495"/>
      <c r="J7" s="495"/>
      <c r="K7" s="495"/>
      <c r="L7" s="495"/>
      <c r="M7" s="495"/>
      <c r="N7" s="36"/>
      <c r="O7" s="36"/>
      <c r="P7" s="36"/>
      <c r="Q7" s="36"/>
      <c r="R7" s="36"/>
      <c r="S7" s="36"/>
      <c r="T7" s="45"/>
      <c r="U7" s="33"/>
      <c r="V7" s="33"/>
      <c r="W7" s="33"/>
      <c r="X7" s="33"/>
      <c r="Y7" s="33"/>
    </row>
    <row r="8" spans="1:40" ht="37.5" customHeight="1" x14ac:dyDescent="0.2">
      <c r="A8" s="36"/>
      <c r="B8" s="113" t="s">
        <v>141</v>
      </c>
      <c r="C8" s="111" t="s">
        <v>211</v>
      </c>
      <c r="D8" s="307"/>
      <c r="E8" s="489" t="s">
        <v>189</v>
      </c>
      <c r="F8" s="490"/>
      <c r="G8" s="490"/>
      <c r="H8" s="490"/>
      <c r="I8" s="490"/>
      <c r="J8" s="490"/>
      <c r="K8" s="490"/>
      <c r="L8" s="490"/>
      <c r="M8" s="491"/>
      <c r="N8" s="36"/>
      <c r="O8" s="36"/>
      <c r="P8" s="36"/>
      <c r="Q8" s="36"/>
      <c r="R8" s="36"/>
      <c r="S8" s="36"/>
      <c r="T8" s="45"/>
      <c r="U8" s="33"/>
      <c r="V8" s="33"/>
      <c r="W8" s="33"/>
      <c r="X8" s="33"/>
      <c r="Y8" s="33"/>
    </row>
    <row r="9" spans="1:40" ht="33.75" customHeight="1" x14ac:dyDescent="0.2">
      <c r="A9" s="36"/>
      <c r="B9" s="113" t="s">
        <v>149</v>
      </c>
      <c r="C9" s="111" t="s">
        <v>105</v>
      </c>
      <c r="D9" s="307"/>
      <c r="E9" s="485" t="s">
        <v>190</v>
      </c>
      <c r="F9" s="485"/>
      <c r="G9" s="485"/>
      <c r="H9" s="485"/>
      <c r="I9" s="485"/>
      <c r="J9" s="485"/>
      <c r="K9" s="485"/>
      <c r="L9" s="485"/>
      <c r="M9" s="485"/>
      <c r="N9" s="36"/>
      <c r="O9" s="36"/>
      <c r="P9" s="36"/>
      <c r="Q9" s="36"/>
      <c r="R9" s="36"/>
      <c r="S9" s="36"/>
      <c r="T9" s="45"/>
      <c r="U9" s="33"/>
      <c r="V9" s="33"/>
      <c r="W9" s="33"/>
      <c r="X9" s="33"/>
      <c r="Y9" s="33"/>
    </row>
    <row r="10" spans="1:40" ht="34.5" customHeight="1" x14ac:dyDescent="0.2">
      <c r="A10" s="36"/>
      <c r="B10" s="113" t="s">
        <v>152</v>
      </c>
      <c r="C10" s="111" t="s">
        <v>150</v>
      </c>
      <c r="D10" s="307"/>
      <c r="E10" s="485"/>
      <c r="F10" s="485"/>
      <c r="G10" s="485"/>
      <c r="H10" s="485"/>
      <c r="I10" s="485"/>
      <c r="J10" s="485"/>
      <c r="K10" s="485"/>
      <c r="L10" s="485"/>
      <c r="M10" s="485"/>
      <c r="N10" s="36"/>
      <c r="O10" s="36"/>
      <c r="P10" s="36"/>
      <c r="Q10" s="36"/>
      <c r="R10" s="36"/>
      <c r="S10" s="36"/>
      <c r="T10" s="45"/>
      <c r="U10" s="33"/>
      <c r="V10" s="33"/>
      <c r="W10" s="33"/>
      <c r="X10" s="33"/>
      <c r="Y10" s="33"/>
    </row>
    <row r="11" spans="1:40" ht="36.75" customHeight="1" x14ac:dyDescent="0.2">
      <c r="A11" s="36"/>
      <c r="B11" s="113" t="s">
        <v>151</v>
      </c>
      <c r="C11" s="111" t="s">
        <v>150</v>
      </c>
      <c r="D11" s="307"/>
      <c r="E11" s="485"/>
      <c r="F11" s="485"/>
      <c r="G11" s="485"/>
      <c r="H11" s="485"/>
      <c r="I11" s="485"/>
      <c r="J11" s="485"/>
      <c r="K11" s="485"/>
      <c r="L11" s="485"/>
      <c r="M11" s="485"/>
      <c r="N11" s="36"/>
      <c r="O11" s="36"/>
      <c r="P11" s="36"/>
      <c r="Q11" s="36"/>
      <c r="R11" s="36"/>
      <c r="S11" s="36"/>
      <c r="T11" s="45"/>
      <c r="U11" s="33"/>
      <c r="V11" s="33"/>
      <c r="W11" s="33"/>
      <c r="X11" s="33"/>
      <c r="Y11" s="33"/>
    </row>
    <row r="12" spans="1:40" ht="36.75" customHeight="1" x14ac:dyDescent="0.2">
      <c r="A12" s="36"/>
      <c r="B12" s="113" t="s">
        <v>234</v>
      </c>
      <c r="C12" s="164" t="s">
        <v>150</v>
      </c>
      <c r="D12" s="307"/>
      <c r="E12" s="486" t="s">
        <v>233</v>
      </c>
      <c r="F12" s="487"/>
      <c r="G12" s="487"/>
      <c r="H12" s="487"/>
      <c r="I12" s="487"/>
      <c r="J12" s="487"/>
      <c r="K12" s="487"/>
      <c r="L12" s="487"/>
      <c r="M12" s="488"/>
      <c r="N12" s="36"/>
      <c r="O12" s="36"/>
      <c r="P12" s="36"/>
      <c r="Q12" s="36"/>
      <c r="R12" s="36"/>
      <c r="S12" s="36"/>
      <c r="T12" s="45"/>
      <c r="U12" s="33"/>
      <c r="V12" s="33"/>
      <c r="W12" s="33"/>
      <c r="X12" s="33"/>
      <c r="Y12" s="33"/>
    </row>
    <row r="13" spans="1:40" ht="36.75" customHeight="1" x14ac:dyDescent="0.2">
      <c r="A13" s="36"/>
      <c r="B13" s="113" t="s">
        <v>236</v>
      </c>
      <c r="C13" s="164" t="s">
        <v>150</v>
      </c>
      <c r="D13" s="307"/>
      <c r="E13" s="486" t="s">
        <v>237</v>
      </c>
      <c r="F13" s="487"/>
      <c r="G13" s="487"/>
      <c r="H13" s="487"/>
      <c r="I13" s="487"/>
      <c r="J13" s="487"/>
      <c r="K13" s="487"/>
      <c r="L13" s="487"/>
      <c r="M13" s="488"/>
      <c r="N13" s="36"/>
      <c r="O13" s="36"/>
      <c r="P13" s="36"/>
      <c r="Q13" s="36"/>
      <c r="R13" s="36"/>
      <c r="S13" s="36"/>
      <c r="T13" s="45"/>
      <c r="U13" s="33"/>
      <c r="V13" s="33"/>
      <c r="W13" s="33"/>
      <c r="X13" s="33"/>
      <c r="Y13" s="33"/>
    </row>
    <row r="14" spans="1:40" ht="36.75" customHeight="1" x14ac:dyDescent="0.2">
      <c r="A14" s="36"/>
      <c r="B14" s="113" t="s">
        <v>235</v>
      </c>
      <c r="C14" s="164" t="s">
        <v>150</v>
      </c>
      <c r="D14" s="307"/>
      <c r="E14" s="486" t="s">
        <v>237</v>
      </c>
      <c r="F14" s="487"/>
      <c r="G14" s="487"/>
      <c r="H14" s="487"/>
      <c r="I14" s="487"/>
      <c r="J14" s="487"/>
      <c r="K14" s="487"/>
      <c r="L14" s="487"/>
      <c r="M14" s="488"/>
      <c r="N14" s="36"/>
      <c r="O14" s="36"/>
      <c r="P14" s="36"/>
      <c r="Q14" s="36"/>
      <c r="R14" s="36"/>
      <c r="S14" s="36"/>
      <c r="T14" s="45"/>
      <c r="U14" s="33"/>
      <c r="V14" s="33"/>
      <c r="W14" s="33"/>
      <c r="X14" s="33"/>
      <c r="Y14" s="33"/>
    </row>
    <row r="15" spans="1:40" ht="33.75" customHeight="1" x14ac:dyDescent="0.2">
      <c r="A15" s="36"/>
      <c r="B15" s="113" t="s">
        <v>153</v>
      </c>
      <c r="C15" s="111" t="s">
        <v>154</v>
      </c>
      <c r="D15" s="307"/>
      <c r="E15" s="485" t="s">
        <v>191</v>
      </c>
      <c r="F15" s="485"/>
      <c r="G15" s="485"/>
      <c r="H15" s="485"/>
      <c r="I15" s="485"/>
      <c r="J15" s="485"/>
      <c r="K15" s="485"/>
      <c r="L15" s="485"/>
      <c r="M15" s="485"/>
      <c r="N15" s="36"/>
      <c r="O15" s="36"/>
      <c r="P15" s="36"/>
      <c r="Q15" s="36"/>
      <c r="R15" s="36"/>
      <c r="S15" s="36"/>
      <c r="T15" s="45"/>
      <c r="U15" s="33"/>
      <c r="V15" s="33"/>
      <c r="W15" s="33"/>
      <c r="X15" s="33"/>
      <c r="Y15" s="33"/>
    </row>
    <row r="16" spans="1:40" ht="37.5" customHeight="1" x14ac:dyDescent="0.2">
      <c r="A16" s="36"/>
      <c r="B16" s="113" t="s">
        <v>156</v>
      </c>
      <c r="C16" s="112" t="s">
        <v>155</v>
      </c>
      <c r="D16" s="307"/>
      <c r="E16" s="485" t="s">
        <v>192</v>
      </c>
      <c r="F16" s="485"/>
      <c r="G16" s="485"/>
      <c r="H16" s="485"/>
      <c r="I16" s="485"/>
      <c r="J16" s="485"/>
      <c r="K16" s="485"/>
      <c r="L16" s="485"/>
      <c r="M16" s="485"/>
      <c r="N16" s="36"/>
      <c r="O16" s="45"/>
      <c r="P16" s="36"/>
      <c r="Q16" s="36"/>
      <c r="R16" s="33"/>
      <c r="S16" s="33"/>
      <c r="T16" s="33"/>
      <c r="U16" s="33"/>
      <c r="V16" s="33"/>
      <c r="W16" s="33"/>
      <c r="X16" s="33"/>
      <c r="Y16" s="33"/>
    </row>
    <row r="17" spans="1:24" ht="20.25" customHeight="1" x14ac:dyDescent="0.55000000000000004">
      <c r="A17" s="33"/>
      <c r="B17" s="113" t="s">
        <v>157</v>
      </c>
      <c r="C17" s="111" t="s">
        <v>154</v>
      </c>
      <c r="D17" s="307"/>
      <c r="E17" s="485" t="s">
        <v>193</v>
      </c>
      <c r="F17" s="485"/>
      <c r="G17" s="485"/>
      <c r="H17" s="485"/>
      <c r="I17" s="485"/>
      <c r="J17" s="485"/>
      <c r="K17" s="485"/>
      <c r="L17" s="485"/>
      <c r="M17" s="485"/>
      <c r="N17" s="54"/>
      <c r="O17" s="33"/>
      <c r="P17" s="33"/>
      <c r="Q17" s="36"/>
      <c r="R17" s="33"/>
      <c r="S17" s="33"/>
      <c r="T17" s="33"/>
      <c r="U17" s="33"/>
      <c r="V17" s="33"/>
      <c r="W17" s="33"/>
      <c r="X17" s="33"/>
    </row>
    <row r="18" spans="1:24" ht="27" customHeight="1" x14ac:dyDescent="0.2">
      <c r="A18" s="36"/>
      <c r="B18" s="113" t="s">
        <v>158</v>
      </c>
      <c r="C18" s="112" t="s">
        <v>155</v>
      </c>
      <c r="D18" s="307"/>
      <c r="E18" s="485" t="s">
        <v>194</v>
      </c>
      <c r="F18" s="485"/>
      <c r="G18" s="485"/>
      <c r="H18" s="485"/>
      <c r="I18" s="485"/>
      <c r="J18" s="485"/>
      <c r="K18" s="485"/>
      <c r="L18" s="485"/>
      <c r="M18" s="485"/>
      <c r="N18" s="36"/>
      <c r="O18" s="33"/>
      <c r="P18" s="36"/>
      <c r="Q18" s="36"/>
      <c r="R18" s="33"/>
      <c r="S18" s="33"/>
      <c r="T18" s="33"/>
      <c r="U18" s="33"/>
      <c r="V18" s="33"/>
      <c r="W18" s="33"/>
      <c r="X18" s="33"/>
    </row>
    <row r="19" spans="1:24" ht="31.5" customHeight="1" x14ac:dyDescent="0.2">
      <c r="A19" s="36"/>
      <c r="B19" s="113" t="s">
        <v>159</v>
      </c>
      <c r="C19" s="112" t="s">
        <v>154</v>
      </c>
      <c r="D19" s="307"/>
      <c r="E19" s="485" t="s">
        <v>195</v>
      </c>
      <c r="F19" s="485"/>
      <c r="G19" s="485"/>
      <c r="H19" s="485"/>
      <c r="I19" s="485"/>
      <c r="J19" s="485"/>
      <c r="K19" s="485"/>
      <c r="L19" s="485"/>
      <c r="M19" s="485"/>
      <c r="N19" s="36"/>
      <c r="O19" s="45"/>
      <c r="P19" s="36"/>
      <c r="Q19" s="36"/>
      <c r="R19" s="33"/>
      <c r="S19" s="33"/>
      <c r="T19" s="33"/>
      <c r="U19" s="33"/>
      <c r="V19" s="33"/>
      <c r="W19" s="33"/>
      <c r="X19" s="33"/>
    </row>
    <row r="20" spans="1:24" ht="31.5" customHeight="1" x14ac:dyDescent="0.2">
      <c r="A20" s="36"/>
      <c r="B20" s="113" t="s">
        <v>161</v>
      </c>
      <c r="C20" s="112" t="s">
        <v>155</v>
      </c>
      <c r="D20" s="307"/>
      <c r="E20" s="485" t="s">
        <v>196</v>
      </c>
      <c r="F20" s="485"/>
      <c r="G20" s="485"/>
      <c r="H20" s="485"/>
      <c r="I20" s="485"/>
      <c r="J20" s="485"/>
      <c r="K20" s="485"/>
      <c r="L20" s="485"/>
      <c r="M20" s="485"/>
      <c r="N20" s="36"/>
      <c r="O20" s="45"/>
      <c r="P20" s="36"/>
      <c r="Q20" s="36"/>
      <c r="R20" s="33"/>
      <c r="S20" s="33"/>
      <c r="T20" s="33"/>
      <c r="U20" s="33"/>
      <c r="V20" s="33"/>
      <c r="W20" s="33"/>
      <c r="X20" s="33"/>
    </row>
    <row r="21" spans="1:24" ht="27.75" customHeight="1" x14ac:dyDescent="0.2">
      <c r="A21" s="36"/>
      <c r="B21" s="113" t="s">
        <v>160</v>
      </c>
      <c r="C21" s="112" t="s">
        <v>154</v>
      </c>
      <c r="D21" s="307"/>
      <c r="E21" s="485" t="s">
        <v>197</v>
      </c>
      <c r="F21" s="485"/>
      <c r="G21" s="485"/>
      <c r="H21" s="485"/>
      <c r="I21" s="485"/>
      <c r="J21" s="485"/>
      <c r="K21" s="485"/>
      <c r="L21" s="485"/>
      <c r="M21" s="485"/>
      <c r="N21" s="36"/>
      <c r="O21" s="45"/>
      <c r="P21" s="36"/>
      <c r="Q21" s="36"/>
      <c r="R21" s="33"/>
      <c r="S21" s="33"/>
      <c r="T21" s="33"/>
      <c r="U21" s="33"/>
      <c r="V21" s="33"/>
      <c r="W21" s="33"/>
      <c r="X21" s="33"/>
    </row>
    <row r="22" spans="1:24" ht="30.75" customHeight="1" x14ac:dyDescent="0.55000000000000004">
      <c r="A22" s="33"/>
      <c r="B22" s="113" t="s">
        <v>282</v>
      </c>
      <c r="C22" s="112" t="s">
        <v>155</v>
      </c>
      <c r="D22" s="307"/>
      <c r="E22" s="485" t="s">
        <v>198</v>
      </c>
      <c r="F22" s="485"/>
      <c r="G22" s="485"/>
      <c r="H22" s="485"/>
      <c r="I22" s="485"/>
      <c r="J22" s="485"/>
      <c r="K22" s="485"/>
      <c r="L22" s="485"/>
      <c r="M22" s="485"/>
      <c r="N22" s="54"/>
      <c r="O22" s="33"/>
      <c r="P22" s="33"/>
      <c r="Q22" s="36"/>
      <c r="R22" s="33"/>
      <c r="S22" s="33"/>
      <c r="T22" s="33"/>
      <c r="U22" s="33"/>
      <c r="V22" s="33"/>
      <c r="W22" s="33"/>
      <c r="X22" s="33"/>
    </row>
    <row r="23" spans="1:24" ht="36" customHeight="1" x14ac:dyDescent="0.2">
      <c r="A23" s="36"/>
      <c r="B23" s="113" t="s">
        <v>286</v>
      </c>
      <c r="C23" s="112" t="s">
        <v>154</v>
      </c>
      <c r="D23" s="307"/>
      <c r="E23" s="485" t="s">
        <v>283</v>
      </c>
      <c r="F23" s="485"/>
      <c r="G23" s="485"/>
      <c r="H23" s="485"/>
      <c r="I23" s="485"/>
      <c r="J23" s="485"/>
      <c r="K23" s="485"/>
      <c r="L23" s="485"/>
      <c r="M23" s="485"/>
      <c r="N23" s="36"/>
      <c r="O23" s="33"/>
      <c r="P23" s="36"/>
      <c r="Q23" s="36"/>
      <c r="R23" s="33"/>
      <c r="S23" s="33"/>
      <c r="T23" s="33"/>
      <c r="U23" s="33"/>
      <c r="V23" s="33"/>
      <c r="W23" s="33"/>
      <c r="X23" s="33"/>
    </row>
    <row r="24" spans="1:24" ht="36" customHeight="1" x14ac:dyDescent="0.2">
      <c r="A24" s="36"/>
      <c r="B24" s="113" t="s">
        <v>285</v>
      </c>
      <c r="C24" s="112" t="s">
        <v>154</v>
      </c>
      <c r="D24" s="307"/>
      <c r="E24" s="485" t="s">
        <v>284</v>
      </c>
      <c r="F24" s="485"/>
      <c r="G24" s="485"/>
      <c r="H24" s="485"/>
      <c r="I24" s="485"/>
      <c r="J24" s="485"/>
      <c r="K24" s="485"/>
      <c r="L24" s="485"/>
      <c r="M24" s="485"/>
      <c r="N24" s="36"/>
      <c r="O24" s="33"/>
      <c r="P24" s="36"/>
      <c r="Q24" s="36"/>
      <c r="R24" s="33"/>
      <c r="S24" s="33"/>
      <c r="T24" s="33"/>
      <c r="U24" s="33"/>
      <c r="V24" s="33"/>
      <c r="W24" s="33"/>
      <c r="X24" s="33"/>
    </row>
    <row r="25" spans="1:24" ht="31.5" customHeight="1" x14ac:dyDescent="0.2">
      <c r="A25" s="36"/>
      <c r="B25" s="113" t="s">
        <v>163</v>
      </c>
      <c r="C25" s="112" t="s">
        <v>164</v>
      </c>
      <c r="D25" s="307"/>
      <c r="E25" s="485" t="s">
        <v>199</v>
      </c>
      <c r="F25" s="485"/>
      <c r="G25" s="485"/>
      <c r="H25" s="485"/>
      <c r="I25" s="485"/>
      <c r="J25" s="485"/>
      <c r="K25" s="485"/>
      <c r="L25" s="485"/>
      <c r="M25" s="485"/>
      <c r="N25" s="36"/>
      <c r="O25" s="45"/>
      <c r="P25" s="36"/>
      <c r="Q25" s="36"/>
      <c r="R25" s="33"/>
      <c r="S25" s="33"/>
      <c r="T25" s="33"/>
      <c r="U25" s="33"/>
      <c r="V25" s="33"/>
      <c r="W25" s="33"/>
      <c r="X25" s="33"/>
    </row>
    <row r="26" spans="1:24" ht="39.75" customHeight="1" x14ac:dyDescent="0.2">
      <c r="A26" s="36"/>
      <c r="B26" s="113" t="s">
        <v>166</v>
      </c>
      <c r="C26" s="112" t="s">
        <v>165</v>
      </c>
      <c r="D26" s="307"/>
      <c r="E26" s="485" t="s">
        <v>200</v>
      </c>
      <c r="F26" s="485"/>
      <c r="G26" s="485"/>
      <c r="H26" s="485"/>
      <c r="I26" s="485"/>
      <c r="J26" s="485"/>
      <c r="K26" s="485"/>
      <c r="L26" s="485"/>
      <c r="M26" s="485"/>
      <c r="N26" s="36"/>
      <c r="O26" s="45"/>
      <c r="P26" s="36"/>
      <c r="Q26" s="36"/>
      <c r="R26" s="33"/>
      <c r="S26" s="33"/>
      <c r="T26" s="33"/>
      <c r="U26" s="33"/>
      <c r="V26" s="33"/>
      <c r="W26" s="33"/>
      <c r="X26" s="33"/>
    </row>
    <row r="27" spans="1:24" ht="42" customHeight="1" x14ac:dyDescent="0.55000000000000004">
      <c r="A27" s="33"/>
      <c r="B27" s="113" t="s">
        <v>167</v>
      </c>
      <c r="C27" s="111" t="s">
        <v>155</v>
      </c>
      <c r="D27" s="307"/>
      <c r="E27" s="485"/>
      <c r="F27" s="485"/>
      <c r="G27" s="485"/>
      <c r="H27" s="485"/>
      <c r="I27" s="485"/>
      <c r="J27" s="485"/>
      <c r="K27" s="485"/>
      <c r="L27" s="485"/>
      <c r="M27" s="485"/>
      <c r="N27" s="54"/>
      <c r="O27" s="33"/>
      <c r="P27" s="33"/>
      <c r="Q27" s="36"/>
      <c r="R27" s="33"/>
      <c r="S27" s="33"/>
      <c r="T27" s="33"/>
      <c r="U27" s="33"/>
      <c r="V27" s="33"/>
      <c r="W27" s="33"/>
      <c r="X27" s="33"/>
    </row>
    <row r="28" spans="1:24" ht="40.5" customHeight="1" x14ac:dyDescent="0.2">
      <c r="A28" s="36"/>
      <c r="B28" s="113" t="s">
        <v>168</v>
      </c>
      <c r="C28" s="111" t="s">
        <v>155</v>
      </c>
      <c r="D28" s="307"/>
      <c r="E28" s="485"/>
      <c r="F28" s="485"/>
      <c r="G28" s="485"/>
      <c r="H28" s="485"/>
      <c r="I28" s="485"/>
      <c r="J28" s="485"/>
      <c r="K28" s="485"/>
      <c r="L28" s="485"/>
      <c r="M28" s="485"/>
      <c r="N28" s="36"/>
      <c r="O28" s="33"/>
      <c r="P28" s="36"/>
      <c r="Q28" s="36"/>
      <c r="R28" s="33"/>
      <c r="S28" s="33"/>
      <c r="T28" s="33"/>
      <c r="U28" s="33"/>
      <c r="V28" s="33"/>
      <c r="W28" s="33"/>
      <c r="X28" s="33"/>
    </row>
    <row r="29" spans="1:24" ht="36.75" customHeight="1" x14ac:dyDescent="0.2">
      <c r="A29" s="36"/>
      <c r="B29" s="113" t="s">
        <v>169</v>
      </c>
      <c r="C29" s="111" t="s">
        <v>155</v>
      </c>
      <c r="D29" s="307"/>
      <c r="E29" s="485"/>
      <c r="F29" s="485"/>
      <c r="G29" s="485"/>
      <c r="H29" s="485"/>
      <c r="I29" s="485"/>
      <c r="J29" s="485"/>
      <c r="K29" s="485"/>
      <c r="L29" s="485"/>
      <c r="M29" s="485"/>
      <c r="N29" s="36"/>
      <c r="O29" s="45"/>
      <c r="P29" s="36"/>
      <c r="Q29" s="36"/>
      <c r="R29" s="33"/>
      <c r="S29" s="33"/>
      <c r="T29" s="33"/>
      <c r="U29" s="33"/>
      <c r="V29" s="33"/>
      <c r="W29" s="33"/>
      <c r="X29" s="33"/>
    </row>
    <row r="30" spans="1:24" ht="32.25" customHeight="1" x14ac:dyDescent="0.2">
      <c r="A30" s="36"/>
      <c r="B30" s="113" t="s">
        <v>170</v>
      </c>
      <c r="C30" s="112" t="s">
        <v>154</v>
      </c>
      <c r="D30" s="307"/>
      <c r="E30" s="485"/>
      <c r="F30" s="485"/>
      <c r="G30" s="485"/>
      <c r="H30" s="485"/>
      <c r="I30" s="485"/>
      <c r="J30" s="485"/>
      <c r="K30" s="485"/>
      <c r="L30" s="485"/>
      <c r="M30" s="485"/>
      <c r="N30" s="36"/>
      <c r="O30" s="45"/>
      <c r="P30" s="36"/>
      <c r="Q30" s="36"/>
      <c r="R30" s="33"/>
      <c r="S30" s="33"/>
      <c r="T30" s="33"/>
      <c r="U30" s="33"/>
      <c r="V30" s="33"/>
      <c r="W30" s="33"/>
      <c r="X30" s="33"/>
    </row>
    <row r="31" spans="1:24" ht="40.5" customHeight="1" x14ac:dyDescent="0.2">
      <c r="A31" s="36"/>
      <c r="B31" s="113" t="s">
        <v>240</v>
      </c>
      <c r="C31" s="112" t="s">
        <v>211</v>
      </c>
      <c r="D31" s="307"/>
      <c r="E31" s="489" t="s">
        <v>241</v>
      </c>
      <c r="F31" s="490"/>
      <c r="G31" s="490"/>
      <c r="H31" s="490"/>
      <c r="I31" s="490"/>
      <c r="J31" s="490"/>
      <c r="K31" s="490"/>
      <c r="L31" s="490"/>
      <c r="M31" s="491"/>
      <c r="N31" s="36"/>
      <c r="O31" s="45"/>
      <c r="P31" s="36"/>
      <c r="Q31" s="36"/>
      <c r="R31" s="33"/>
      <c r="S31" s="33"/>
      <c r="T31" s="33"/>
      <c r="U31" s="33"/>
      <c r="V31" s="33"/>
      <c r="W31" s="33"/>
      <c r="X31" s="33"/>
    </row>
    <row r="32" spans="1:24" ht="30.75" customHeight="1" x14ac:dyDescent="0.55000000000000004">
      <c r="A32" s="33"/>
      <c r="B32" s="113" t="s">
        <v>171</v>
      </c>
      <c r="C32" s="112" t="s">
        <v>154</v>
      </c>
      <c r="D32" s="307"/>
      <c r="E32" s="485"/>
      <c r="F32" s="485"/>
      <c r="G32" s="485"/>
      <c r="H32" s="485"/>
      <c r="I32" s="485"/>
      <c r="J32" s="485"/>
      <c r="K32" s="485"/>
      <c r="L32" s="485"/>
      <c r="M32" s="485"/>
      <c r="N32" s="54"/>
      <c r="O32" s="33"/>
      <c r="P32" s="33"/>
      <c r="Q32" s="36"/>
      <c r="R32" s="33"/>
      <c r="S32" s="33"/>
      <c r="T32" s="33"/>
      <c r="U32" s="33"/>
      <c r="V32" s="33"/>
      <c r="W32" s="33"/>
      <c r="X32" s="33"/>
    </row>
    <row r="33" spans="1:24" ht="42" x14ac:dyDescent="0.2">
      <c r="A33" s="36"/>
      <c r="B33" s="113" t="s">
        <v>172</v>
      </c>
      <c r="C33" s="112" t="s">
        <v>154</v>
      </c>
      <c r="D33" s="307"/>
      <c r="E33" s="485"/>
      <c r="F33" s="485"/>
      <c r="G33" s="485"/>
      <c r="H33" s="485"/>
      <c r="I33" s="485"/>
      <c r="J33" s="485"/>
      <c r="K33" s="485"/>
      <c r="L33" s="485"/>
      <c r="M33" s="485"/>
      <c r="N33" s="36"/>
      <c r="O33" s="33"/>
      <c r="P33" s="36"/>
      <c r="Q33" s="36"/>
      <c r="R33" s="33"/>
      <c r="S33" s="33"/>
      <c r="T33" s="33"/>
      <c r="U33" s="33"/>
      <c r="V33" s="33"/>
      <c r="W33" s="33"/>
      <c r="X33" s="33"/>
    </row>
    <row r="34" spans="1:24" ht="30" customHeight="1" x14ac:dyDescent="0.2">
      <c r="A34" s="36"/>
      <c r="B34" s="113" t="s">
        <v>173</v>
      </c>
      <c r="C34" s="112" t="s">
        <v>154</v>
      </c>
      <c r="D34" s="307"/>
      <c r="E34" s="485"/>
      <c r="F34" s="485"/>
      <c r="G34" s="485"/>
      <c r="H34" s="485"/>
      <c r="I34" s="485"/>
      <c r="J34" s="485"/>
      <c r="K34" s="485"/>
      <c r="L34" s="485"/>
      <c r="M34" s="485"/>
      <c r="N34" s="36"/>
      <c r="O34" s="45"/>
      <c r="P34" s="36"/>
      <c r="Q34" s="36"/>
      <c r="R34" s="33"/>
      <c r="S34" s="33"/>
      <c r="T34" s="33"/>
      <c r="U34" s="33"/>
      <c r="V34" s="33"/>
      <c r="W34" s="33"/>
      <c r="X34" s="33"/>
    </row>
    <row r="35" spans="1:24" ht="30.75" customHeight="1" x14ac:dyDescent="0.2">
      <c r="A35" s="36"/>
      <c r="B35" s="113" t="s">
        <v>174</v>
      </c>
      <c r="C35" s="112" t="s">
        <v>105</v>
      </c>
      <c r="D35" s="307"/>
      <c r="E35" s="485"/>
      <c r="F35" s="485"/>
      <c r="G35" s="485"/>
      <c r="H35" s="485"/>
      <c r="I35" s="485"/>
      <c r="J35" s="485"/>
      <c r="K35" s="485"/>
      <c r="L35" s="485"/>
      <c r="M35" s="485"/>
      <c r="N35" s="36"/>
      <c r="O35" s="45"/>
      <c r="P35" s="36"/>
      <c r="Q35" s="36"/>
      <c r="R35" s="33"/>
      <c r="S35" s="33"/>
      <c r="T35" s="33"/>
      <c r="U35" s="33"/>
      <c r="V35" s="33"/>
      <c r="W35" s="33"/>
      <c r="X35" s="33"/>
    </row>
    <row r="36" spans="1:24" ht="24" x14ac:dyDescent="0.55000000000000004">
      <c r="A36" s="33"/>
      <c r="B36" s="113" t="s">
        <v>175</v>
      </c>
      <c r="C36" s="112" t="s">
        <v>154</v>
      </c>
      <c r="D36" s="307"/>
      <c r="E36" s="485"/>
      <c r="F36" s="485"/>
      <c r="G36" s="485"/>
      <c r="H36" s="485"/>
      <c r="I36" s="485"/>
      <c r="J36" s="485"/>
      <c r="K36" s="485"/>
      <c r="L36" s="485"/>
      <c r="M36" s="485"/>
      <c r="N36" s="54"/>
      <c r="O36" s="33"/>
      <c r="P36" s="33"/>
      <c r="Q36" s="36"/>
      <c r="R36" s="33"/>
      <c r="S36" s="33"/>
      <c r="T36" s="33"/>
      <c r="U36" s="33"/>
      <c r="V36" s="33"/>
      <c r="W36" s="33"/>
      <c r="X36" s="33"/>
    </row>
    <row r="37" spans="1:24" ht="24" x14ac:dyDescent="0.2">
      <c r="A37" s="36"/>
      <c r="B37" s="113" t="s">
        <v>176</v>
      </c>
      <c r="C37" s="112" t="s">
        <v>154</v>
      </c>
      <c r="D37" s="307"/>
      <c r="E37" s="485"/>
      <c r="F37" s="485"/>
      <c r="G37" s="485"/>
      <c r="H37" s="485"/>
      <c r="I37" s="485"/>
      <c r="J37" s="485"/>
      <c r="K37" s="485"/>
      <c r="L37" s="485"/>
      <c r="M37" s="485"/>
      <c r="N37" s="36"/>
      <c r="O37" s="33"/>
      <c r="P37" s="36"/>
      <c r="Q37" s="36"/>
      <c r="R37" s="33"/>
      <c r="S37" s="33"/>
      <c r="T37" s="33"/>
      <c r="U37" s="33"/>
      <c r="V37" s="33"/>
      <c r="W37" s="33"/>
      <c r="X37" s="33"/>
    </row>
    <row r="38" spans="1:24" ht="24" x14ac:dyDescent="0.2">
      <c r="A38" s="36"/>
      <c r="B38" s="113" t="s">
        <v>177</v>
      </c>
      <c r="C38" s="112" t="s">
        <v>154</v>
      </c>
      <c r="D38" s="307"/>
      <c r="E38" s="485"/>
      <c r="F38" s="485"/>
      <c r="G38" s="485"/>
      <c r="H38" s="485"/>
      <c r="I38" s="485"/>
      <c r="J38" s="485"/>
      <c r="K38" s="485"/>
      <c r="L38" s="485"/>
      <c r="M38" s="485"/>
      <c r="N38" s="36"/>
      <c r="O38" s="45"/>
      <c r="P38" s="36"/>
      <c r="Q38" s="33"/>
      <c r="R38" s="33"/>
      <c r="S38" s="33"/>
      <c r="T38" s="33"/>
      <c r="U38" s="33"/>
      <c r="V38" s="33"/>
      <c r="W38" s="33"/>
      <c r="X38" s="33"/>
    </row>
    <row r="39" spans="1:24" ht="24" x14ac:dyDescent="0.2">
      <c r="A39" s="36"/>
      <c r="B39" s="113" t="s">
        <v>183</v>
      </c>
      <c r="C39" s="112" t="s">
        <v>154</v>
      </c>
      <c r="D39" s="307"/>
      <c r="E39" s="485"/>
      <c r="F39" s="485"/>
      <c r="G39" s="485"/>
      <c r="H39" s="485"/>
      <c r="I39" s="485"/>
      <c r="J39" s="485"/>
      <c r="K39" s="485"/>
      <c r="L39" s="485"/>
      <c r="M39" s="485"/>
      <c r="N39" s="36"/>
      <c r="O39" s="45"/>
      <c r="P39" s="36"/>
      <c r="Q39" s="56"/>
      <c r="R39" s="33"/>
      <c r="S39" s="33"/>
      <c r="T39" s="33"/>
      <c r="U39" s="33"/>
      <c r="V39" s="33"/>
      <c r="W39" s="33"/>
      <c r="X39" s="33"/>
    </row>
    <row r="40" spans="1:24" ht="24" x14ac:dyDescent="0.55000000000000004">
      <c r="A40" s="33"/>
      <c r="B40" s="113" t="s">
        <v>178</v>
      </c>
      <c r="C40" s="112" t="s">
        <v>154</v>
      </c>
      <c r="D40" s="307"/>
      <c r="E40" s="485"/>
      <c r="F40" s="485"/>
      <c r="G40" s="485"/>
      <c r="H40" s="485"/>
      <c r="I40" s="485"/>
      <c r="J40" s="485"/>
      <c r="K40" s="485"/>
      <c r="L40" s="485"/>
      <c r="M40" s="485"/>
      <c r="N40" s="54"/>
      <c r="O40" s="33"/>
      <c r="P40" s="33"/>
      <c r="Q40" s="56"/>
      <c r="R40" s="33"/>
      <c r="S40" s="33"/>
      <c r="T40" s="33"/>
      <c r="U40" s="33"/>
      <c r="V40" s="33"/>
      <c r="W40" s="33"/>
      <c r="X40" s="33"/>
    </row>
    <row r="41" spans="1:24" ht="24" x14ac:dyDescent="0.2">
      <c r="A41" s="36"/>
      <c r="B41" s="113" t="s">
        <v>179</v>
      </c>
      <c r="C41" s="112" t="s">
        <v>154</v>
      </c>
      <c r="D41" s="307"/>
      <c r="E41" s="485"/>
      <c r="F41" s="485"/>
      <c r="G41" s="485"/>
      <c r="H41" s="485"/>
      <c r="I41" s="485"/>
      <c r="J41" s="485"/>
      <c r="K41" s="485"/>
      <c r="L41" s="485"/>
      <c r="M41" s="485"/>
      <c r="N41" s="36"/>
      <c r="O41" s="33"/>
      <c r="P41" s="36"/>
      <c r="Q41" s="56"/>
      <c r="R41" s="33"/>
      <c r="S41" s="33"/>
      <c r="T41" s="33"/>
      <c r="U41" s="33"/>
      <c r="V41" s="33"/>
      <c r="W41" s="33"/>
      <c r="X41" s="33"/>
    </row>
    <row r="42" spans="1:24" ht="24" x14ac:dyDescent="0.2">
      <c r="A42" s="36"/>
      <c r="B42" s="113" t="s">
        <v>180</v>
      </c>
      <c r="C42" s="112" t="s">
        <v>154</v>
      </c>
      <c r="D42" s="307"/>
      <c r="E42" s="485"/>
      <c r="F42" s="485"/>
      <c r="G42" s="485"/>
      <c r="H42" s="485"/>
      <c r="I42" s="485"/>
      <c r="J42" s="485"/>
      <c r="K42" s="485"/>
      <c r="L42" s="485"/>
      <c r="M42" s="485"/>
      <c r="N42" s="36"/>
      <c r="O42" s="45"/>
      <c r="P42" s="36"/>
      <c r="Q42" s="33"/>
      <c r="R42" s="33"/>
      <c r="S42" s="33"/>
      <c r="T42" s="33"/>
      <c r="U42" s="33"/>
      <c r="V42" s="33"/>
      <c r="W42" s="33"/>
      <c r="X42" s="33"/>
    </row>
    <row r="43" spans="1:24" ht="29.25" customHeight="1" x14ac:dyDescent="0.2">
      <c r="A43" s="36"/>
      <c r="B43" s="113" t="s">
        <v>181</v>
      </c>
      <c r="C43" s="112" t="s">
        <v>154</v>
      </c>
      <c r="D43" s="307"/>
      <c r="E43" s="485"/>
      <c r="F43" s="485"/>
      <c r="G43" s="485"/>
      <c r="H43" s="485"/>
      <c r="I43" s="485"/>
      <c r="J43" s="485"/>
      <c r="K43" s="485"/>
      <c r="L43" s="485"/>
      <c r="M43" s="485"/>
      <c r="N43" s="36"/>
      <c r="O43" s="45"/>
      <c r="P43" s="36"/>
      <c r="Q43" s="33"/>
      <c r="R43" s="33"/>
      <c r="S43" s="33"/>
      <c r="T43" s="33"/>
      <c r="U43" s="33"/>
      <c r="V43" s="33"/>
      <c r="W43" s="33"/>
      <c r="X43" s="33"/>
    </row>
    <row r="44" spans="1:24" ht="27.75" customHeight="1" x14ac:dyDescent="0.55000000000000004">
      <c r="A44" s="33"/>
      <c r="B44" s="113" t="s">
        <v>182</v>
      </c>
      <c r="C44" s="112" t="s">
        <v>154</v>
      </c>
      <c r="D44" s="307"/>
      <c r="E44" s="485"/>
      <c r="F44" s="485"/>
      <c r="G44" s="485"/>
      <c r="H44" s="485"/>
      <c r="I44" s="485"/>
      <c r="J44" s="485"/>
      <c r="K44" s="485"/>
      <c r="L44" s="485"/>
      <c r="M44" s="485"/>
      <c r="N44" s="54"/>
      <c r="O44" s="33"/>
      <c r="P44" s="33"/>
      <c r="Q44" s="33"/>
      <c r="R44" s="33"/>
      <c r="S44" s="33"/>
      <c r="T44" s="33"/>
      <c r="U44" s="33"/>
      <c r="V44" s="33"/>
      <c r="W44" s="33"/>
      <c r="X44" s="33"/>
    </row>
    <row r="45" spans="1:24" ht="27.75" customHeight="1" x14ac:dyDescent="0.55000000000000004">
      <c r="A45" s="33"/>
      <c r="B45" s="113" t="s">
        <v>279</v>
      </c>
      <c r="C45" s="112" t="s">
        <v>154</v>
      </c>
      <c r="D45" s="307"/>
      <c r="E45" s="224"/>
      <c r="F45" s="225"/>
      <c r="G45" s="225"/>
      <c r="H45" s="225"/>
      <c r="I45" s="225"/>
      <c r="J45" s="225"/>
      <c r="K45" s="225"/>
      <c r="L45" s="225"/>
      <c r="M45" s="226"/>
      <c r="N45" s="54"/>
      <c r="O45" s="33"/>
      <c r="P45" s="33"/>
      <c r="Q45" s="33"/>
      <c r="R45" s="33"/>
      <c r="S45" s="33"/>
      <c r="T45" s="33"/>
      <c r="U45" s="33"/>
      <c r="V45" s="33"/>
      <c r="W45" s="33"/>
      <c r="X45" s="33"/>
    </row>
    <row r="46" spans="1:24" ht="27.75" customHeight="1" x14ac:dyDescent="0.55000000000000004">
      <c r="A46" s="33"/>
      <c r="B46" s="113" t="s">
        <v>278</v>
      </c>
      <c r="C46" s="112" t="s">
        <v>154</v>
      </c>
      <c r="D46" s="307"/>
      <c r="E46" s="316"/>
      <c r="F46" s="317"/>
      <c r="G46" s="317"/>
      <c r="H46" s="317"/>
      <c r="I46" s="317"/>
      <c r="J46" s="317"/>
      <c r="K46" s="317"/>
      <c r="L46" s="317"/>
      <c r="M46" s="318"/>
      <c r="N46" s="54"/>
      <c r="O46" s="33"/>
      <c r="P46" s="33"/>
      <c r="Q46" s="33"/>
      <c r="R46" s="33"/>
      <c r="S46" s="33"/>
      <c r="T46" s="33"/>
      <c r="U46" s="33"/>
      <c r="V46" s="33"/>
      <c r="W46" s="33"/>
      <c r="X46" s="33"/>
    </row>
    <row r="47" spans="1:24" ht="27.75" customHeight="1" x14ac:dyDescent="0.55000000000000004">
      <c r="A47" s="33"/>
      <c r="B47" s="113" t="s">
        <v>238</v>
      </c>
      <c r="C47" s="112" t="s">
        <v>154</v>
      </c>
      <c r="D47" s="307"/>
      <c r="E47" s="486" t="s">
        <v>251</v>
      </c>
      <c r="F47" s="487"/>
      <c r="G47" s="487"/>
      <c r="H47" s="487"/>
      <c r="I47" s="487"/>
      <c r="J47" s="487"/>
      <c r="K47" s="487"/>
      <c r="L47" s="487"/>
      <c r="M47" s="488"/>
      <c r="N47" s="54"/>
      <c r="O47" s="33"/>
      <c r="P47" s="33"/>
      <c r="Q47" s="33"/>
      <c r="R47" s="33"/>
      <c r="S47" s="33"/>
      <c r="T47" s="33"/>
      <c r="U47" s="33"/>
      <c r="V47" s="33"/>
      <c r="W47" s="33"/>
      <c r="X47" s="33"/>
    </row>
    <row r="48" spans="1:24" ht="76.5" customHeight="1" x14ac:dyDescent="0.2">
      <c r="A48" s="36"/>
      <c r="B48" s="113" t="s">
        <v>230</v>
      </c>
      <c r="C48" s="112" t="s">
        <v>154</v>
      </c>
      <c r="D48" s="307"/>
      <c r="E48" s="485" t="s">
        <v>252</v>
      </c>
      <c r="F48" s="485"/>
      <c r="G48" s="485"/>
      <c r="H48" s="485"/>
      <c r="I48" s="485"/>
      <c r="J48" s="485"/>
      <c r="K48" s="485"/>
      <c r="L48" s="485"/>
      <c r="M48" s="485"/>
      <c r="N48" s="36"/>
      <c r="O48" s="33"/>
      <c r="P48" s="36"/>
      <c r="Q48" s="33"/>
      <c r="R48" s="33"/>
      <c r="S48" s="33"/>
      <c r="T48" s="33"/>
      <c r="U48" s="33"/>
      <c r="V48" s="33"/>
      <c r="W48" s="33"/>
      <c r="X48" s="33"/>
    </row>
    <row r="49" spans="1:24" ht="24" x14ac:dyDescent="0.2">
      <c r="A49" s="36"/>
      <c r="B49" s="113" t="s">
        <v>231</v>
      </c>
      <c r="C49" s="112" t="s">
        <v>154</v>
      </c>
      <c r="D49" s="307"/>
      <c r="E49" s="485" t="s">
        <v>253</v>
      </c>
      <c r="F49" s="485"/>
      <c r="G49" s="485"/>
      <c r="H49" s="485"/>
      <c r="I49" s="485"/>
      <c r="J49" s="485"/>
      <c r="K49" s="485"/>
      <c r="L49" s="485"/>
      <c r="M49" s="485"/>
      <c r="N49" s="36"/>
      <c r="O49" s="45"/>
      <c r="P49" s="36"/>
      <c r="Q49" s="33"/>
      <c r="R49" s="33"/>
      <c r="S49" s="33"/>
      <c r="T49" s="33"/>
      <c r="U49" s="33"/>
      <c r="V49" s="33"/>
      <c r="W49" s="33"/>
      <c r="X49" s="33"/>
    </row>
    <row r="50" spans="1:24" ht="24" x14ac:dyDescent="0.2">
      <c r="A50" s="36"/>
      <c r="B50" s="113" t="s">
        <v>232</v>
      </c>
      <c r="C50" s="112" t="s">
        <v>154</v>
      </c>
      <c r="D50" s="307"/>
      <c r="E50" s="485" t="s">
        <v>239</v>
      </c>
      <c r="F50" s="485"/>
      <c r="G50" s="485"/>
      <c r="H50" s="485"/>
      <c r="I50" s="485"/>
      <c r="J50" s="485"/>
      <c r="K50" s="485"/>
      <c r="L50" s="485"/>
      <c r="M50" s="485"/>
      <c r="N50" s="36"/>
      <c r="O50" s="45"/>
      <c r="P50" s="36"/>
      <c r="Q50" s="33"/>
      <c r="R50" s="33"/>
      <c r="S50" s="33"/>
      <c r="T50" s="33"/>
      <c r="U50" s="33"/>
      <c r="V50" s="33"/>
      <c r="W50" s="33"/>
      <c r="X50" s="33"/>
    </row>
    <row r="51" spans="1:24" ht="22.5" x14ac:dyDescent="0.55000000000000004">
      <c r="A51" s="33"/>
      <c r="B51" s="54"/>
      <c r="C51" s="33"/>
      <c r="D51" s="33"/>
      <c r="E51" s="54"/>
      <c r="F51" s="33"/>
      <c r="G51" s="33"/>
      <c r="H51" s="54"/>
      <c r="I51" s="33"/>
      <c r="J51" s="33"/>
      <c r="K51" s="54"/>
      <c r="L51" s="33"/>
      <c r="M51" s="33"/>
      <c r="N51" s="54"/>
      <c r="O51" s="33"/>
      <c r="P51" s="33"/>
      <c r="Q51" s="33"/>
      <c r="R51" s="33"/>
      <c r="S51" s="33"/>
      <c r="T51" s="33"/>
      <c r="U51" s="33"/>
      <c r="V51" s="33"/>
      <c r="W51" s="33"/>
      <c r="X51" s="33"/>
    </row>
    <row r="52" spans="1:24" ht="24" x14ac:dyDescent="0.2">
      <c r="A52" s="36"/>
      <c r="B52" s="36"/>
      <c r="C52" s="33"/>
      <c r="D52" s="36"/>
      <c r="E52" s="36"/>
      <c r="F52" s="33"/>
      <c r="G52" s="36"/>
      <c r="H52" s="36"/>
      <c r="I52" s="33"/>
      <c r="J52" s="36"/>
      <c r="K52" s="36"/>
      <c r="L52" s="33"/>
      <c r="M52" s="36"/>
      <c r="N52" s="36"/>
      <c r="O52" s="33"/>
      <c r="P52" s="36"/>
      <c r="Q52" s="33"/>
      <c r="R52" s="33"/>
      <c r="S52" s="33"/>
      <c r="T52" s="33"/>
      <c r="U52" s="33"/>
      <c r="V52" s="33"/>
      <c r="W52" s="33"/>
      <c r="X52" s="33"/>
    </row>
    <row r="53" spans="1:24" ht="24" x14ac:dyDescent="0.2">
      <c r="A53" s="36"/>
      <c r="B53" s="36"/>
      <c r="C53" s="45"/>
      <c r="D53" s="36"/>
      <c r="E53" s="36"/>
      <c r="F53" s="45"/>
      <c r="G53" s="36"/>
      <c r="H53" s="36"/>
      <c r="I53" s="45"/>
      <c r="J53" s="36"/>
      <c r="K53" s="36"/>
      <c r="L53" s="45"/>
      <c r="M53" s="36"/>
      <c r="N53" s="36"/>
      <c r="O53" s="45"/>
      <c r="P53" s="36"/>
      <c r="Q53" s="33"/>
      <c r="R53" s="33"/>
      <c r="S53" s="33"/>
      <c r="T53" s="33"/>
      <c r="U53" s="33"/>
      <c r="V53" s="33"/>
      <c r="W53" s="33"/>
      <c r="X53" s="33"/>
    </row>
    <row r="54" spans="1:24" ht="24" x14ac:dyDescent="0.2">
      <c r="A54" s="36"/>
      <c r="B54" s="36"/>
      <c r="C54" s="45"/>
      <c r="D54" s="36"/>
      <c r="E54" s="36"/>
      <c r="F54" s="45"/>
      <c r="G54" s="36"/>
      <c r="H54" s="36"/>
      <c r="I54" s="45"/>
      <c r="J54" s="36"/>
      <c r="K54" s="36"/>
      <c r="L54" s="45"/>
      <c r="M54" s="36"/>
      <c r="N54" s="36"/>
      <c r="O54" s="45"/>
      <c r="P54" s="36"/>
      <c r="Q54" s="33"/>
      <c r="R54" s="33"/>
      <c r="S54" s="33"/>
      <c r="T54" s="33"/>
      <c r="U54" s="33"/>
      <c r="V54" s="33"/>
      <c r="W54" s="33"/>
      <c r="X54" s="33"/>
    </row>
    <row r="55" spans="1:24" ht="22.5" x14ac:dyDescent="0.55000000000000004">
      <c r="A55" s="33"/>
      <c r="B55" s="54"/>
      <c r="C55" s="33"/>
      <c r="D55" s="33"/>
      <c r="E55" s="54"/>
      <c r="F55" s="33"/>
      <c r="G55" s="33"/>
      <c r="H55" s="54"/>
      <c r="I55" s="33"/>
      <c r="J55" s="33"/>
      <c r="K55" s="54"/>
      <c r="L55" s="33"/>
      <c r="M55" s="33"/>
      <c r="N55" s="54"/>
      <c r="O55" s="33"/>
      <c r="P55" s="33"/>
      <c r="Q55" s="33"/>
      <c r="R55" s="33"/>
      <c r="S55" s="33"/>
      <c r="T55" s="33"/>
      <c r="U55" s="33"/>
      <c r="V55" s="33"/>
      <c r="W55" s="33"/>
      <c r="X55" s="33"/>
    </row>
    <row r="56" spans="1:24" ht="24" x14ac:dyDescent="0.2">
      <c r="A56" s="36"/>
      <c r="B56" s="36"/>
      <c r="C56" s="33"/>
      <c r="D56" s="36"/>
      <c r="E56" s="36"/>
      <c r="F56" s="33"/>
      <c r="G56" s="36"/>
      <c r="H56" s="36"/>
      <c r="I56" s="33"/>
      <c r="J56" s="36"/>
      <c r="K56" s="36"/>
      <c r="L56" s="33"/>
      <c r="M56" s="36"/>
      <c r="N56" s="36"/>
      <c r="O56" s="33"/>
      <c r="P56" s="36"/>
      <c r="Q56" s="33"/>
      <c r="R56" s="33"/>
      <c r="S56" s="33"/>
      <c r="T56" s="33"/>
      <c r="U56" s="33"/>
      <c r="V56" s="33"/>
      <c r="W56" s="33"/>
      <c r="X56" s="33"/>
    </row>
    <row r="57" spans="1:24" ht="24" x14ac:dyDescent="0.2">
      <c r="A57" s="36"/>
      <c r="B57" s="36"/>
      <c r="C57" s="45"/>
      <c r="D57" s="36"/>
      <c r="E57" s="36"/>
      <c r="F57" s="45"/>
      <c r="G57" s="36"/>
      <c r="H57" s="36"/>
      <c r="I57" s="45"/>
      <c r="J57" s="36"/>
      <c r="K57" s="36"/>
      <c r="L57" s="45"/>
      <c r="M57" s="36"/>
      <c r="N57" s="36"/>
      <c r="O57" s="45"/>
      <c r="P57" s="36"/>
      <c r="Q57" s="33"/>
      <c r="R57" s="33"/>
      <c r="S57" s="33"/>
      <c r="T57" s="33"/>
      <c r="U57" s="33"/>
      <c r="V57" s="33"/>
      <c r="W57" s="33"/>
      <c r="X57" s="33"/>
    </row>
    <row r="58" spans="1:24" ht="24" x14ac:dyDescent="0.2">
      <c r="A58" s="36"/>
      <c r="B58" s="36"/>
      <c r="C58" s="45"/>
      <c r="D58" s="36"/>
      <c r="E58" s="36"/>
      <c r="F58" s="45"/>
      <c r="G58" s="36"/>
      <c r="H58" s="36"/>
      <c r="I58" s="45"/>
      <c r="J58" s="36"/>
      <c r="K58" s="36"/>
      <c r="L58" s="45"/>
      <c r="M58" s="36"/>
      <c r="N58" s="36"/>
      <c r="O58" s="45"/>
      <c r="P58" s="36"/>
      <c r="Q58" s="33"/>
      <c r="R58" s="33"/>
      <c r="S58" s="33"/>
      <c r="T58" s="33"/>
      <c r="U58" s="33"/>
      <c r="V58" s="33"/>
      <c r="W58" s="33"/>
      <c r="X58" s="33"/>
    </row>
    <row r="59" spans="1:24" ht="22.5" x14ac:dyDescent="0.55000000000000004">
      <c r="A59" s="33"/>
      <c r="B59" s="54"/>
      <c r="C59" s="33"/>
      <c r="D59" s="33"/>
      <c r="E59" s="54"/>
      <c r="F59" s="33"/>
      <c r="G59" s="33"/>
      <c r="H59" s="54"/>
      <c r="I59" s="33"/>
      <c r="J59" s="33"/>
      <c r="K59" s="54"/>
      <c r="L59" s="33"/>
      <c r="M59" s="33"/>
      <c r="N59" s="54"/>
      <c r="O59" s="33"/>
      <c r="P59" s="33"/>
      <c r="Q59" s="33"/>
      <c r="R59" s="33"/>
      <c r="S59" s="33"/>
      <c r="T59" s="33"/>
      <c r="U59" s="33"/>
      <c r="V59" s="33"/>
      <c r="W59" s="33"/>
      <c r="X59" s="33"/>
    </row>
  </sheetData>
  <sheetProtection password="EE05" sheet="1" objects="1" scenarios="1" selectLockedCells="1"/>
  <mergeCells count="49">
    <mergeCell ref="E24:M24"/>
    <mergeCell ref="E33:M33"/>
    <mergeCell ref="E41:M41"/>
    <mergeCell ref="E42:M42"/>
    <mergeCell ref="E43:M43"/>
    <mergeCell ref="E44:M44"/>
    <mergeCell ref="E35:M35"/>
    <mergeCell ref="E36:M36"/>
    <mergeCell ref="E37:M37"/>
    <mergeCell ref="E38:M38"/>
    <mergeCell ref="E39:M39"/>
    <mergeCell ref="E40:M40"/>
    <mergeCell ref="E27:M27"/>
    <mergeCell ref="E28:M28"/>
    <mergeCell ref="E29:M29"/>
    <mergeCell ref="E30:M30"/>
    <mergeCell ref="E32:M32"/>
    <mergeCell ref="A1:F1"/>
    <mergeCell ref="G1:J1"/>
    <mergeCell ref="K1:M1"/>
    <mergeCell ref="E20:M20"/>
    <mergeCell ref="E3:M3"/>
    <mergeCell ref="E4:M4"/>
    <mergeCell ref="E5:M5"/>
    <mergeCell ref="E6:M6"/>
    <mergeCell ref="E7:M7"/>
    <mergeCell ref="E8:M8"/>
    <mergeCell ref="E9:M9"/>
    <mergeCell ref="E10:M10"/>
    <mergeCell ref="E11:M11"/>
    <mergeCell ref="E15:M15"/>
    <mergeCell ref="E16:M16"/>
    <mergeCell ref="E17:M17"/>
    <mergeCell ref="E48:M48"/>
    <mergeCell ref="E49:M49"/>
    <mergeCell ref="E50:M50"/>
    <mergeCell ref="E14:M14"/>
    <mergeCell ref="E12:M12"/>
    <mergeCell ref="E13:M13"/>
    <mergeCell ref="E47:M47"/>
    <mergeCell ref="E31:M31"/>
    <mergeCell ref="E18:M18"/>
    <mergeCell ref="E19:M19"/>
    <mergeCell ref="E34:M34"/>
    <mergeCell ref="E21:M21"/>
    <mergeCell ref="E22:M22"/>
    <mergeCell ref="E23:M23"/>
    <mergeCell ref="E25:M25"/>
    <mergeCell ref="E26:M26"/>
  </mergeCells>
  <dataValidations count="1">
    <dataValidation type="list" allowBlank="1" showInputMessage="1" showErrorMessage="1" sqref="D9">
      <formula1>"ملکی, استیجاری, ملکی و استیجاری,سایر"</formula1>
    </dataValidation>
  </dataValidations>
  <pageMargins left="0.7" right="0.7" top="0.75" bottom="0.75" header="0.3" footer="0.3"/>
  <pageSetup scale="51" orientation="portrait" r:id="rId1"/>
  <colBreaks count="1" manualBreakCount="1">
    <brk id="17" max="4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87"/>
  <sheetViews>
    <sheetView rightToLeft="1" tabSelected="1" zoomScale="55" zoomScaleNormal="55" workbookViewId="0">
      <selection activeCell="D8" sqref="D8"/>
    </sheetView>
  </sheetViews>
  <sheetFormatPr defaultRowHeight="14.25" x14ac:dyDescent="0.2"/>
  <cols>
    <col min="2" max="2" width="19.25" customWidth="1"/>
    <col min="3" max="3" width="22.75" customWidth="1"/>
    <col min="4" max="4" width="51.25" customWidth="1"/>
    <col min="5" max="5" width="11" customWidth="1"/>
    <col min="6" max="6" width="10.5" customWidth="1"/>
    <col min="7" max="7" width="11.25" customWidth="1"/>
    <col min="8" max="8" width="10.625" customWidth="1"/>
    <col min="9" max="9" width="10.25" customWidth="1"/>
    <col min="10" max="10" width="11.875" customWidth="1"/>
    <col min="11" max="11" width="11.5" customWidth="1"/>
    <col min="12" max="12" width="10.625" hidden="1" customWidth="1"/>
    <col min="17" max="17" width="10.75" customWidth="1"/>
    <col min="18" max="18" width="9" customWidth="1"/>
    <col min="19" max="19" width="11.75" hidden="1" customWidth="1"/>
    <col min="20" max="20" width="14.5" hidden="1" customWidth="1"/>
    <col min="21" max="21" width="0" hidden="1" customWidth="1"/>
  </cols>
  <sheetData>
    <row r="1" spans="1:21" ht="32.25" customHeight="1" x14ac:dyDescent="0.2">
      <c r="A1" s="615" t="s">
        <v>265</v>
      </c>
      <c r="B1" s="616"/>
      <c r="C1" s="616"/>
      <c r="D1" s="616"/>
      <c r="E1" s="616"/>
      <c r="F1" s="616"/>
      <c r="G1" s="616"/>
      <c r="H1" s="616"/>
      <c r="I1" s="616"/>
      <c r="J1" s="616"/>
      <c r="K1" s="309"/>
      <c r="L1" s="309"/>
      <c r="M1" s="309"/>
      <c r="N1" s="309"/>
      <c r="O1" s="309"/>
      <c r="P1" s="309"/>
      <c r="Q1" s="309"/>
      <c r="R1" s="309"/>
      <c r="S1" s="309"/>
      <c r="T1" s="313"/>
    </row>
    <row r="2" spans="1:21" ht="22.5" customHeight="1" x14ac:dyDescent="0.2">
      <c r="A2" s="622" t="s">
        <v>27</v>
      </c>
      <c r="B2" s="606" t="s">
        <v>269</v>
      </c>
      <c r="C2" s="606" t="s">
        <v>267</v>
      </c>
      <c r="D2" s="604" t="s">
        <v>268</v>
      </c>
      <c r="E2" s="609" t="s">
        <v>263</v>
      </c>
      <c r="F2" s="610"/>
      <c r="G2" s="610"/>
      <c r="H2" s="610"/>
      <c r="I2" s="610"/>
      <c r="J2" s="610"/>
      <c r="K2" s="611"/>
      <c r="L2" s="612" t="s">
        <v>259</v>
      </c>
      <c r="M2" s="609" t="s">
        <v>30</v>
      </c>
      <c r="N2" s="610"/>
      <c r="O2" s="610"/>
      <c r="P2" s="610"/>
      <c r="Q2" s="610"/>
      <c r="R2" s="611"/>
      <c r="S2" s="308"/>
      <c r="T2" s="308"/>
      <c r="U2" s="314"/>
    </row>
    <row r="3" spans="1:21" ht="22.5" customHeight="1" x14ac:dyDescent="0.2">
      <c r="A3" s="623"/>
      <c r="B3" s="607"/>
      <c r="C3" s="607"/>
      <c r="D3" s="605"/>
      <c r="E3" s="604" t="s">
        <v>31</v>
      </c>
      <c r="F3" s="604" t="s">
        <v>288</v>
      </c>
      <c r="G3" s="604" t="s">
        <v>32</v>
      </c>
      <c r="H3" s="604" t="s">
        <v>13</v>
      </c>
      <c r="I3" s="604" t="s">
        <v>14</v>
      </c>
      <c r="J3" s="604" t="s">
        <v>12</v>
      </c>
      <c r="K3" s="604" t="s">
        <v>33</v>
      </c>
      <c r="L3" s="613"/>
      <c r="M3" s="604" t="s">
        <v>34</v>
      </c>
      <c r="N3" s="604" t="s">
        <v>6</v>
      </c>
      <c r="O3" s="604" t="s">
        <v>7</v>
      </c>
      <c r="P3" s="604" t="s">
        <v>8</v>
      </c>
      <c r="Q3" s="604" t="s">
        <v>9</v>
      </c>
      <c r="R3" s="604" t="s">
        <v>4</v>
      </c>
      <c r="S3" s="604" t="s">
        <v>260</v>
      </c>
      <c r="T3" s="606" t="s">
        <v>261</v>
      </c>
      <c r="U3" s="604" t="s">
        <v>262</v>
      </c>
    </row>
    <row r="4" spans="1:21" ht="36.75" customHeight="1" x14ac:dyDescent="0.2">
      <c r="A4" s="623"/>
      <c r="B4" s="607"/>
      <c r="C4" s="607"/>
      <c r="D4" s="605"/>
      <c r="E4" s="608"/>
      <c r="F4" s="608"/>
      <c r="G4" s="608"/>
      <c r="H4" s="608"/>
      <c r="I4" s="608"/>
      <c r="J4" s="608"/>
      <c r="K4" s="605"/>
      <c r="L4" s="614"/>
      <c r="M4" s="605"/>
      <c r="N4" s="605"/>
      <c r="O4" s="605"/>
      <c r="P4" s="605"/>
      <c r="Q4" s="605"/>
      <c r="R4" s="605"/>
      <c r="S4" s="605"/>
      <c r="T4" s="607"/>
      <c r="U4" s="608"/>
    </row>
    <row r="5" spans="1:21" ht="50.1" customHeight="1" x14ac:dyDescent="0.2">
      <c r="A5" s="319">
        <v>1</v>
      </c>
      <c r="B5" s="244" t="s">
        <v>289</v>
      </c>
      <c r="C5" s="327" t="s">
        <v>287</v>
      </c>
      <c r="D5" s="329" t="s">
        <v>266</v>
      </c>
      <c r="E5" s="320"/>
      <c r="F5" s="320"/>
      <c r="G5" s="320"/>
      <c r="H5" s="320"/>
      <c r="I5" s="320"/>
      <c r="J5" s="320"/>
      <c r="K5" s="319">
        <f>SUM(E5:J5)</f>
        <v>0</v>
      </c>
      <c r="L5" s="321">
        <f>(E5*0.75)+(F5*1)+(G5*1)+(H5*2)+(I5*3)+(J5*3)</f>
        <v>0</v>
      </c>
      <c r="M5" s="328"/>
      <c r="N5" s="328"/>
      <c r="O5" s="328"/>
      <c r="P5" s="328"/>
      <c r="Q5" s="328"/>
      <c r="R5" s="321">
        <f>SUM(M5:Q5)</f>
        <v>0</v>
      </c>
      <c r="S5" s="310">
        <f>(M5*0.5)+(N5*0.75)+(O5*1)+(P5*2)+(Q5*3)</f>
        <v>0</v>
      </c>
      <c r="T5" s="311" t="e">
        <f>K5/R5</f>
        <v>#DIV/0!</v>
      </c>
      <c r="U5" s="311" t="e">
        <f>L5/S5</f>
        <v>#DIV/0!</v>
      </c>
    </row>
    <row r="6" spans="1:21" ht="50.1" customHeight="1" x14ac:dyDescent="0.2">
      <c r="A6" s="319">
        <v>2</v>
      </c>
      <c r="B6" s="244" t="s">
        <v>289</v>
      </c>
      <c r="C6" s="327"/>
      <c r="D6" s="329"/>
      <c r="E6" s="320"/>
      <c r="F6" s="320"/>
      <c r="G6" s="320"/>
      <c r="H6" s="320"/>
      <c r="I6" s="320"/>
      <c r="J6" s="320"/>
      <c r="K6" s="319">
        <f t="shared" ref="K6:K69" si="0">SUM(E6:J6)</f>
        <v>0</v>
      </c>
      <c r="L6" s="321">
        <f t="shared" ref="L6:L69" si="1">(E6*0.75)+(F6*1)+(G6*1)+(H6*2)+(I6*3)+(J6*3)</f>
        <v>0</v>
      </c>
      <c r="M6" s="328"/>
      <c r="N6" s="328"/>
      <c r="O6" s="328"/>
      <c r="P6" s="328"/>
      <c r="Q6" s="328"/>
      <c r="R6" s="321">
        <f t="shared" ref="R6:R69" si="2">SUM(M6:Q6)</f>
        <v>0</v>
      </c>
      <c r="S6" s="310">
        <f t="shared" ref="S6:S69" si="3">(M6*0.5)+(N6*0.75)+(O6*1)+(P6*2)+(Q6*3)</f>
        <v>0</v>
      </c>
      <c r="T6" s="311" t="e">
        <f t="shared" ref="T6:T69" si="4">K6/R6</f>
        <v>#DIV/0!</v>
      </c>
      <c r="U6" s="311" t="e">
        <f t="shared" ref="U6:U69" si="5">L6/S6</f>
        <v>#DIV/0!</v>
      </c>
    </row>
    <row r="7" spans="1:21" ht="50.1" customHeight="1" x14ac:dyDescent="0.2">
      <c r="A7" s="319">
        <v>3</v>
      </c>
      <c r="B7" s="244" t="s">
        <v>289</v>
      </c>
      <c r="C7" s="327"/>
      <c r="D7" s="329"/>
      <c r="E7" s="320"/>
      <c r="F7" s="320"/>
      <c r="G7" s="320"/>
      <c r="H7" s="320"/>
      <c r="I7" s="320"/>
      <c r="J7" s="320"/>
      <c r="K7" s="319">
        <f t="shared" si="0"/>
        <v>0</v>
      </c>
      <c r="L7" s="321">
        <f t="shared" si="1"/>
        <v>0</v>
      </c>
      <c r="M7" s="328"/>
      <c r="N7" s="328"/>
      <c r="O7" s="328"/>
      <c r="P7" s="328"/>
      <c r="Q7" s="328"/>
      <c r="R7" s="321">
        <f t="shared" si="2"/>
        <v>0</v>
      </c>
      <c r="S7" s="310">
        <f t="shared" si="3"/>
        <v>0</v>
      </c>
      <c r="T7" s="311" t="e">
        <f t="shared" si="4"/>
        <v>#DIV/0!</v>
      </c>
      <c r="U7" s="311" t="e">
        <f t="shared" si="5"/>
        <v>#DIV/0!</v>
      </c>
    </row>
    <row r="8" spans="1:21" ht="50.1" customHeight="1" x14ac:dyDescent="0.2">
      <c r="A8" s="319">
        <v>4</v>
      </c>
      <c r="B8" s="244" t="s">
        <v>289</v>
      </c>
      <c r="C8" s="327"/>
      <c r="D8" s="329"/>
      <c r="E8" s="320"/>
      <c r="F8" s="320"/>
      <c r="G8" s="320"/>
      <c r="H8" s="320"/>
      <c r="I8" s="320"/>
      <c r="J8" s="320"/>
      <c r="K8" s="319">
        <f t="shared" si="0"/>
        <v>0</v>
      </c>
      <c r="L8" s="321">
        <f t="shared" si="1"/>
        <v>0</v>
      </c>
      <c r="M8" s="328"/>
      <c r="N8" s="328"/>
      <c r="O8" s="328"/>
      <c r="P8" s="328"/>
      <c r="Q8" s="328"/>
      <c r="R8" s="321">
        <f t="shared" si="2"/>
        <v>0</v>
      </c>
      <c r="S8" s="310">
        <f t="shared" si="3"/>
        <v>0</v>
      </c>
      <c r="T8" s="311" t="e">
        <f t="shared" si="4"/>
        <v>#DIV/0!</v>
      </c>
      <c r="U8" s="311" t="e">
        <f t="shared" si="5"/>
        <v>#DIV/0!</v>
      </c>
    </row>
    <row r="9" spans="1:21" ht="50.1" customHeight="1" x14ac:dyDescent="0.2">
      <c r="A9" s="319">
        <v>5</v>
      </c>
      <c r="B9" s="244" t="s">
        <v>289</v>
      </c>
      <c r="C9" s="327"/>
      <c r="D9" s="329"/>
      <c r="E9" s="320"/>
      <c r="F9" s="320"/>
      <c r="G9" s="320"/>
      <c r="H9" s="320"/>
      <c r="I9" s="320"/>
      <c r="J9" s="320"/>
      <c r="K9" s="319">
        <f t="shared" si="0"/>
        <v>0</v>
      </c>
      <c r="L9" s="321">
        <f t="shared" si="1"/>
        <v>0</v>
      </c>
      <c r="M9" s="328"/>
      <c r="N9" s="328"/>
      <c r="O9" s="328"/>
      <c r="P9" s="328"/>
      <c r="Q9" s="328"/>
      <c r="R9" s="321">
        <f t="shared" si="2"/>
        <v>0</v>
      </c>
      <c r="S9" s="310">
        <f t="shared" si="3"/>
        <v>0</v>
      </c>
      <c r="T9" s="311" t="e">
        <f t="shared" si="4"/>
        <v>#DIV/0!</v>
      </c>
      <c r="U9" s="311" t="e">
        <f t="shared" si="5"/>
        <v>#DIV/0!</v>
      </c>
    </row>
    <row r="10" spans="1:21" ht="50.1" customHeight="1" x14ac:dyDescent="0.2">
      <c r="A10" s="319">
        <v>6</v>
      </c>
      <c r="B10" s="244" t="s">
        <v>290</v>
      </c>
      <c r="C10" s="327"/>
      <c r="D10" s="329"/>
      <c r="E10" s="320"/>
      <c r="F10" s="320"/>
      <c r="G10" s="320"/>
      <c r="H10" s="320"/>
      <c r="I10" s="320"/>
      <c r="J10" s="320"/>
      <c r="K10" s="319">
        <f t="shared" si="0"/>
        <v>0</v>
      </c>
      <c r="L10" s="321">
        <f t="shared" si="1"/>
        <v>0</v>
      </c>
      <c r="M10" s="328"/>
      <c r="N10" s="328"/>
      <c r="O10" s="328"/>
      <c r="P10" s="328"/>
      <c r="Q10" s="328"/>
      <c r="R10" s="321">
        <f t="shared" si="2"/>
        <v>0</v>
      </c>
      <c r="S10" s="310">
        <f t="shared" si="3"/>
        <v>0</v>
      </c>
      <c r="T10" s="311" t="e">
        <f t="shared" si="4"/>
        <v>#DIV/0!</v>
      </c>
      <c r="U10" s="311" t="e">
        <f t="shared" si="5"/>
        <v>#DIV/0!</v>
      </c>
    </row>
    <row r="11" spans="1:21" ht="50.1" customHeight="1" x14ac:dyDescent="0.2">
      <c r="A11" s="319">
        <v>7</v>
      </c>
      <c r="B11" s="244" t="s">
        <v>290</v>
      </c>
      <c r="C11" s="327"/>
      <c r="D11" s="329"/>
      <c r="E11" s="320"/>
      <c r="F11" s="320"/>
      <c r="G11" s="320"/>
      <c r="H11" s="320"/>
      <c r="I11" s="320"/>
      <c r="J11" s="320"/>
      <c r="K11" s="319">
        <f t="shared" si="0"/>
        <v>0</v>
      </c>
      <c r="L11" s="321">
        <f t="shared" si="1"/>
        <v>0</v>
      </c>
      <c r="M11" s="328"/>
      <c r="N11" s="328"/>
      <c r="O11" s="328"/>
      <c r="P11" s="328"/>
      <c r="Q11" s="328"/>
      <c r="R11" s="321">
        <f t="shared" si="2"/>
        <v>0</v>
      </c>
      <c r="S11" s="310">
        <f t="shared" si="3"/>
        <v>0</v>
      </c>
      <c r="T11" s="311" t="e">
        <f t="shared" si="4"/>
        <v>#DIV/0!</v>
      </c>
      <c r="U11" s="311" t="e">
        <f t="shared" si="5"/>
        <v>#DIV/0!</v>
      </c>
    </row>
    <row r="12" spans="1:21" ht="50.1" customHeight="1" x14ac:dyDescent="0.2">
      <c r="A12" s="319">
        <v>8</v>
      </c>
      <c r="B12" s="244" t="s">
        <v>290</v>
      </c>
      <c r="C12" s="327"/>
      <c r="D12" s="329"/>
      <c r="E12" s="320"/>
      <c r="F12" s="320"/>
      <c r="G12" s="320"/>
      <c r="H12" s="320"/>
      <c r="I12" s="320"/>
      <c r="J12" s="320"/>
      <c r="K12" s="319">
        <f t="shared" si="0"/>
        <v>0</v>
      </c>
      <c r="L12" s="321">
        <f t="shared" si="1"/>
        <v>0</v>
      </c>
      <c r="M12" s="328"/>
      <c r="N12" s="328"/>
      <c r="O12" s="328"/>
      <c r="P12" s="328"/>
      <c r="Q12" s="328"/>
      <c r="R12" s="321">
        <f t="shared" si="2"/>
        <v>0</v>
      </c>
      <c r="S12" s="310">
        <f t="shared" si="3"/>
        <v>0</v>
      </c>
      <c r="T12" s="311" t="e">
        <f t="shared" si="4"/>
        <v>#DIV/0!</v>
      </c>
      <c r="U12" s="311" t="e">
        <f t="shared" si="5"/>
        <v>#DIV/0!</v>
      </c>
    </row>
    <row r="13" spans="1:21" ht="50.1" customHeight="1" x14ac:dyDescent="0.2">
      <c r="A13" s="319">
        <v>9</v>
      </c>
      <c r="B13" s="244"/>
      <c r="C13" s="327"/>
      <c r="D13" s="329"/>
      <c r="E13" s="320"/>
      <c r="F13" s="320"/>
      <c r="G13" s="320"/>
      <c r="H13" s="320"/>
      <c r="I13" s="320"/>
      <c r="J13" s="320"/>
      <c r="K13" s="319">
        <f t="shared" si="0"/>
        <v>0</v>
      </c>
      <c r="L13" s="321">
        <f t="shared" si="1"/>
        <v>0</v>
      </c>
      <c r="M13" s="328"/>
      <c r="N13" s="328"/>
      <c r="O13" s="328"/>
      <c r="P13" s="328"/>
      <c r="Q13" s="328"/>
      <c r="R13" s="321">
        <f t="shared" si="2"/>
        <v>0</v>
      </c>
      <c r="S13" s="310">
        <f t="shared" si="3"/>
        <v>0</v>
      </c>
      <c r="T13" s="311" t="e">
        <f t="shared" si="4"/>
        <v>#DIV/0!</v>
      </c>
      <c r="U13" s="311" t="e">
        <f t="shared" si="5"/>
        <v>#DIV/0!</v>
      </c>
    </row>
    <row r="14" spans="1:21" ht="50.1" customHeight="1" x14ac:dyDescent="0.2">
      <c r="A14" s="319">
        <v>10</v>
      </c>
      <c r="B14" s="244"/>
      <c r="C14" s="327"/>
      <c r="D14" s="329"/>
      <c r="E14" s="322"/>
      <c r="F14" s="322"/>
      <c r="G14" s="322"/>
      <c r="H14" s="322"/>
      <c r="I14" s="322"/>
      <c r="J14" s="322"/>
      <c r="K14" s="319">
        <f t="shared" si="0"/>
        <v>0</v>
      </c>
      <c r="L14" s="321">
        <f t="shared" si="1"/>
        <v>0</v>
      </c>
      <c r="M14" s="328"/>
      <c r="N14" s="328"/>
      <c r="O14" s="328"/>
      <c r="P14" s="328"/>
      <c r="Q14" s="328"/>
      <c r="R14" s="321">
        <f t="shared" si="2"/>
        <v>0</v>
      </c>
      <c r="S14" s="310">
        <f t="shared" si="3"/>
        <v>0</v>
      </c>
      <c r="T14" s="311" t="e">
        <f t="shared" si="4"/>
        <v>#DIV/0!</v>
      </c>
      <c r="U14" s="311" t="e">
        <f t="shared" si="5"/>
        <v>#DIV/0!</v>
      </c>
    </row>
    <row r="15" spans="1:21" ht="50.1" customHeight="1" x14ac:dyDescent="0.2">
      <c r="A15" s="319">
        <v>11</v>
      </c>
      <c r="B15" s="244"/>
      <c r="C15" s="327"/>
      <c r="D15" s="329"/>
      <c r="E15" s="320"/>
      <c r="F15" s="320"/>
      <c r="G15" s="320"/>
      <c r="H15" s="320"/>
      <c r="I15" s="320"/>
      <c r="J15" s="320"/>
      <c r="K15" s="319">
        <f t="shared" si="0"/>
        <v>0</v>
      </c>
      <c r="L15" s="321">
        <f t="shared" si="1"/>
        <v>0</v>
      </c>
      <c r="M15" s="328"/>
      <c r="N15" s="328"/>
      <c r="O15" s="328"/>
      <c r="P15" s="328"/>
      <c r="Q15" s="328"/>
      <c r="R15" s="321">
        <f t="shared" si="2"/>
        <v>0</v>
      </c>
      <c r="S15" s="310">
        <f t="shared" si="3"/>
        <v>0</v>
      </c>
      <c r="T15" s="311" t="e">
        <f t="shared" si="4"/>
        <v>#DIV/0!</v>
      </c>
      <c r="U15" s="311" t="e">
        <f t="shared" si="5"/>
        <v>#DIV/0!</v>
      </c>
    </row>
    <row r="16" spans="1:21" ht="50.1" customHeight="1" x14ac:dyDescent="0.2">
      <c r="A16" s="319">
        <v>12</v>
      </c>
      <c r="B16" s="244"/>
      <c r="C16" s="327"/>
      <c r="D16" s="329"/>
      <c r="E16" s="320"/>
      <c r="F16" s="320"/>
      <c r="G16" s="320"/>
      <c r="H16" s="320"/>
      <c r="I16" s="320"/>
      <c r="J16" s="320"/>
      <c r="K16" s="319">
        <f t="shared" si="0"/>
        <v>0</v>
      </c>
      <c r="L16" s="321">
        <f t="shared" si="1"/>
        <v>0</v>
      </c>
      <c r="M16" s="328"/>
      <c r="N16" s="328"/>
      <c r="O16" s="328"/>
      <c r="P16" s="328"/>
      <c r="Q16" s="328"/>
      <c r="R16" s="321">
        <f t="shared" si="2"/>
        <v>0</v>
      </c>
      <c r="S16" s="310">
        <f t="shared" si="3"/>
        <v>0</v>
      </c>
      <c r="T16" s="311" t="e">
        <f t="shared" si="4"/>
        <v>#DIV/0!</v>
      </c>
      <c r="U16" s="311" t="e">
        <f t="shared" si="5"/>
        <v>#DIV/0!</v>
      </c>
    </row>
    <row r="17" spans="1:21" ht="50.1" customHeight="1" x14ac:dyDescent="0.2">
      <c r="A17" s="319">
        <v>13</v>
      </c>
      <c r="B17" s="244"/>
      <c r="C17" s="327"/>
      <c r="D17" s="329"/>
      <c r="E17" s="320"/>
      <c r="F17" s="320"/>
      <c r="G17" s="320"/>
      <c r="H17" s="320"/>
      <c r="I17" s="320"/>
      <c r="J17" s="320"/>
      <c r="K17" s="319">
        <f t="shared" si="0"/>
        <v>0</v>
      </c>
      <c r="L17" s="321">
        <f t="shared" si="1"/>
        <v>0</v>
      </c>
      <c r="M17" s="328"/>
      <c r="N17" s="328"/>
      <c r="O17" s="328"/>
      <c r="P17" s="328"/>
      <c r="Q17" s="328"/>
      <c r="R17" s="321">
        <f t="shared" si="2"/>
        <v>0</v>
      </c>
      <c r="S17" s="310">
        <f t="shared" si="3"/>
        <v>0</v>
      </c>
      <c r="T17" s="311" t="e">
        <f t="shared" si="4"/>
        <v>#DIV/0!</v>
      </c>
      <c r="U17" s="311" t="e">
        <f t="shared" si="5"/>
        <v>#DIV/0!</v>
      </c>
    </row>
    <row r="18" spans="1:21" ht="50.1" customHeight="1" x14ac:dyDescent="0.2">
      <c r="A18" s="319">
        <v>14</v>
      </c>
      <c r="B18" s="244"/>
      <c r="C18" s="327"/>
      <c r="D18" s="329"/>
      <c r="E18" s="320"/>
      <c r="F18" s="320"/>
      <c r="G18" s="320"/>
      <c r="H18" s="320"/>
      <c r="I18" s="320"/>
      <c r="J18" s="320"/>
      <c r="K18" s="319">
        <f t="shared" si="0"/>
        <v>0</v>
      </c>
      <c r="L18" s="321">
        <f t="shared" si="1"/>
        <v>0</v>
      </c>
      <c r="M18" s="328"/>
      <c r="N18" s="328"/>
      <c r="O18" s="328"/>
      <c r="P18" s="328"/>
      <c r="Q18" s="328"/>
      <c r="R18" s="321">
        <f t="shared" si="2"/>
        <v>0</v>
      </c>
      <c r="S18" s="310">
        <f t="shared" si="3"/>
        <v>0</v>
      </c>
      <c r="T18" s="311" t="e">
        <f t="shared" si="4"/>
        <v>#DIV/0!</v>
      </c>
      <c r="U18" s="311" t="e">
        <f t="shared" si="5"/>
        <v>#DIV/0!</v>
      </c>
    </row>
    <row r="19" spans="1:21" ht="50.1" customHeight="1" x14ac:dyDescent="0.2">
      <c r="A19" s="319">
        <v>15</v>
      </c>
      <c r="B19" s="244"/>
      <c r="C19" s="327"/>
      <c r="D19" s="329"/>
      <c r="E19" s="320"/>
      <c r="F19" s="320"/>
      <c r="G19" s="320"/>
      <c r="H19" s="320"/>
      <c r="I19" s="320"/>
      <c r="J19" s="320"/>
      <c r="K19" s="319">
        <f t="shared" si="0"/>
        <v>0</v>
      </c>
      <c r="L19" s="321">
        <f t="shared" si="1"/>
        <v>0</v>
      </c>
      <c r="M19" s="328"/>
      <c r="N19" s="328"/>
      <c r="O19" s="328"/>
      <c r="P19" s="328"/>
      <c r="Q19" s="328"/>
      <c r="R19" s="321">
        <f t="shared" si="2"/>
        <v>0</v>
      </c>
      <c r="S19" s="310">
        <f t="shared" si="3"/>
        <v>0</v>
      </c>
      <c r="T19" s="311" t="e">
        <f t="shared" si="4"/>
        <v>#DIV/0!</v>
      </c>
      <c r="U19" s="311" t="e">
        <f t="shared" si="5"/>
        <v>#DIV/0!</v>
      </c>
    </row>
    <row r="20" spans="1:21" ht="50.1" customHeight="1" x14ac:dyDescent="0.2">
      <c r="A20" s="319">
        <v>16</v>
      </c>
      <c r="B20" s="244"/>
      <c r="C20" s="327"/>
      <c r="D20" s="329"/>
      <c r="E20" s="320"/>
      <c r="F20" s="320"/>
      <c r="G20" s="320"/>
      <c r="H20" s="320"/>
      <c r="I20" s="320"/>
      <c r="J20" s="320"/>
      <c r="K20" s="319">
        <f t="shared" si="0"/>
        <v>0</v>
      </c>
      <c r="L20" s="321">
        <f t="shared" si="1"/>
        <v>0</v>
      </c>
      <c r="M20" s="328"/>
      <c r="N20" s="328"/>
      <c r="O20" s="328"/>
      <c r="P20" s="328"/>
      <c r="Q20" s="328"/>
      <c r="R20" s="321">
        <f t="shared" si="2"/>
        <v>0</v>
      </c>
      <c r="S20" s="310">
        <f t="shared" si="3"/>
        <v>0</v>
      </c>
      <c r="T20" s="311" t="e">
        <f t="shared" si="4"/>
        <v>#DIV/0!</v>
      </c>
      <c r="U20" s="311" t="e">
        <f t="shared" si="5"/>
        <v>#DIV/0!</v>
      </c>
    </row>
    <row r="21" spans="1:21" ht="50.1" customHeight="1" x14ac:dyDescent="0.2">
      <c r="A21" s="319">
        <v>17</v>
      </c>
      <c r="B21" s="244"/>
      <c r="C21" s="327"/>
      <c r="D21" s="329"/>
      <c r="E21" s="320"/>
      <c r="F21" s="320"/>
      <c r="G21" s="320"/>
      <c r="H21" s="320"/>
      <c r="I21" s="320"/>
      <c r="J21" s="320"/>
      <c r="K21" s="319">
        <f t="shared" si="0"/>
        <v>0</v>
      </c>
      <c r="L21" s="321">
        <f t="shared" si="1"/>
        <v>0</v>
      </c>
      <c r="M21" s="328"/>
      <c r="N21" s="328"/>
      <c r="O21" s="328"/>
      <c r="P21" s="328"/>
      <c r="Q21" s="328"/>
      <c r="R21" s="321">
        <f t="shared" si="2"/>
        <v>0</v>
      </c>
      <c r="S21" s="310">
        <f t="shared" si="3"/>
        <v>0</v>
      </c>
      <c r="T21" s="311" t="e">
        <f t="shared" si="4"/>
        <v>#DIV/0!</v>
      </c>
      <c r="U21" s="311" t="e">
        <f t="shared" si="5"/>
        <v>#DIV/0!</v>
      </c>
    </row>
    <row r="22" spans="1:21" ht="50.1" customHeight="1" x14ac:dyDescent="0.2">
      <c r="A22" s="319">
        <v>18</v>
      </c>
      <c r="B22" s="244"/>
      <c r="C22" s="327"/>
      <c r="D22" s="329"/>
      <c r="E22" s="320"/>
      <c r="F22" s="320"/>
      <c r="G22" s="320"/>
      <c r="H22" s="320"/>
      <c r="I22" s="320"/>
      <c r="J22" s="320"/>
      <c r="K22" s="319">
        <f t="shared" si="0"/>
        <v>0</v>
      </c>
      <c r="L22" s="321">
        <f t="shared" si="1"/>
        <v>0</v>
      </c>
      <c r="M22" s="328"/>
      <c r="N22" s="328"/>
      <c r="O22" s="328"/>
      <c r="P22" s="328"/>
      <c r="Q22" s="328"/>
      <c r="R22" s="321">
        <f t="shared" si="2"/>
        <v>0</v>
      </c>
      <c r="S22" s="310">
        <f t="shared" si="3"/>
        <v>0</v>
      </c>
      <c r="T22" s="311" t="e">
        <f t="shared" si="4"/>
        <v>#DIV/0!</v>
      </c>
      <c r="U22" s="311" t="e">
        <f t="shared" si="5"/>
        <v>#DIV/0!</v>
      </c>
    </row>
    <row r="23" spans="1:21" ht="50.1" customHeight="1" x14ac:dyDescent="0.2">
      <c r="A23" s="319">
        <v>19</v>
      </c>
      <c r="B23" s="244"/>
      <c r="C23" s="327"/>
      <c r="D23" s="329"/>
      <c r="E23" s="320"/>
      <c r="F23" s="320"/>
      <c r="G23" s="320"/>
      <c r="H23" s="320"/>
      <c r="I23" s="320"/>
      <c r="J23" s="320"/>
      <c r="K23" s="319">
        <f t="shared" si="0"/>
        <v>0</v>
      </c>
      <c r="L23" s="321">
        <f t="shared" si="1"/>
        <v>0</v>
      </c>
      <c r="M23" s="328"/>
      <c r="N23" s="328"/>
      <c r="O23" s="328"/>
      <c r="P23" s="328"/>
      <c r="Q23" s="328"/>
      <c r="R23" s="321">
        <f t="shared" si="2"/>
        <v>0</v>
      </c>
      <c r="S23" s="310">
        <f t="shared" si="3"/>
        <v>0</v>
      </c>
      <c r="T23" s="311" t="e">
        <f t="shared" si="4"/>
        <v>#DIV/0!</v>
      </c>
      <c r="U23" s="311" t="e">
        <f t="shared" si="5"/>
        <v>#DIV/0!</v>
      </c>
    </row>
    <row r="24" spans="1:21" ht="50.1" customHeight="1" x14ac:dyDescent="0.2">
      <c r="A24" s="319">
        <v>20</v>
      </c>
      <c r="B24" s="244"/>
      <c r="C24" s="327"/>
      <c r="D24" s="329"/>
      <c r="E24" s="320"/>
      <c r="F24" s="320"/>
      <c r="G24" s="320"/>
      <c r="H24" s="320"/>
      <c r="I24" s="320"/>
      <c r="J24" s="320"/>
      <c r="K24" s="319">
        <f t="shared" si="0"/>
        <v>0</v>
      </c>
      <c r="L24" s="321">
        <f t="shared" si="1"/>
        <v>0</v>
      </c>
      <c r="M24" s="328"/>
      <c r="N24" s="328"/>
      <c r="O24" s="328"/>
      <c r="P24" s="328"/>
      <c r="Q24" s="328"/>
      <c r="R24" s="321">
        <f t="shared" si="2"/>
        <v>0</v>
      </c>
      <c r="S24" s="310">
        <f t="shared" si="3"/>
        <v>0</v>
      </c>
      <c r="T24" s="311" t="e">
        <f t="shared" si="4"/>
        <v>#DIV/0!</v>
      </c>
      <c r="U24" s="311" t="e">
        <f t="shared" si="5"/>
        <v>#DIV/0!</v>
      </c>
    </row>
    <row r="25" spans="1:21" ht="50.1" customHeight="1" x14ac:dyDescent="0.2">
      <c r="A25" s="319">
        <v>21</v>
      </c>
      <c r="B25" s="244"/>
      <c r="C25" s="327"/>
      <c r="D25" s="329"/>
      <c r="E25" s="320"/>
      <c r="F25" s="320"/>
      <c r="G25" s="320"/>
      <c r="H25" s="320"/>
      <c r="I25" s="320"/>
      <c r="J25" s="320"/>
      <c r="K25" s="319">
        <f t="shared" si="0"/>
        <v>0</v>
      </c>
      <c r="L25" s="321">
        <f t="shared" si="1"/>
        <v>0</v>
      </c>
      <c r="M25" s="328"/>
      <c r="N25" s="328"/>
      <c r="O25" s="328"/>
      <c r="P25" s="328"/>
      <c r="Q25" s="328"/>
      <c r="R25" s="321">
        <f t="shared" si="2"/>
        <v>0</v>
      </c>
      <c r="S25" s="310">
        <f t="shared" si="3"/>
        <v>0</v>
      </c>
      <c r="T25" s="311" t="e">
        <f t="shared" si="4"/>
        <v>#DIV/0!</v>
      </c>
      <c r="U25" s="311" t="e">
        <f t="shared" si="5"/>
        <v>#DIV/0!</v>
      </c>
    </row>
    <row r="26" spans="1:21" ht="50.1" customHeight="1" x14ac:dyDescent="0.2">
      <c r="A26" s="319">
        <v>22</v>
      </c>
      <c r="B26" s="244"/>
      <c r="C26" s="327"/>
      <c r="D26" s="329"/>
      <c r="E26" s="320"/>
      <c r="F26" s="320"/>
      <c r="G26" s="320"/>
      <c r="H26" s="320"/>
      <c r="I26" s="320"/>
      <c r="J26" s="320"/>
      <c r="K26" s="319">
        <f t="shared" si="0"/>
        <v>0</v>
      </c>
      <c r="L26" s="321">
        <f t="shared" si="1"/>
        <v>0</v>
      </c>
      <c r="M26" s="328"/>
      <c r="N26" s="328"/>
      <c r="O26" s="328"/>
      <c r="P26" s="328"/>
      <c r="Q26" s="328"/>
      <c r="R26" s="321">
        <f t="shared" si="2"/>
        <v>0</v>
      </c>
      <c r="S26" s="310">
        <f t="shared" si="3"/>
        <v>0</v>
      </c>
      <c r="T26" s="311" t="e">
        <f t="shared" si="4"/>
        <v>#DIV/0!</v>
      </c>
      <c r="U26" s="311" t="e">
        <f t="shared" si="5"/>
        <v>#DIV/0!</v>
      </c>
    </row>
    <row r="27" spans="1:21" ht="50.1" customHeight="1" x14ac:dyDescent="0.2">
      <c r="A27" s="319">
        <v>23</v>
      </c>
      <c r="B27" s="244"/>
      <c r="C27" s="327"/>
      <c r="D27" s="329"/>
      <c r="E27" s="320"/>
      <c r="F27" s="320"/>
      <c r="G27" s="320"/>
      <c r="H27" s="320"/>
      <c r="I27" s="320"/>
      <c r="J27" s="320"/>
      <c r="K27" s="319">
        <f t="shared" si="0"/>
        <v>0</v>
      </c>
      <c r="L27" s="321">
        <f t="shared" si="1"/>
        <v>0</v>
      </c>
      <c r="M27" s="328"/>
      <c r="N27" s="328"/>
      <c r="O27" s="328"/>
      <c r="P27" s="328"/>
      <c r="Q27" s="328"/>
      <c r="R27" s="321">
        <f t="shared" si="2"/>
        <v>0</v>
      </c>
      <c r="S27" s="310">
        <f t="shared" si="3"/>
        <v>0</v>
      </c>
      <c r="T27" s="311" t="e">
        <f t="shared" si="4"/>
        <v>#DIV/0!</v>
      </c>
      <c r="U27" s="311" t="e">
        <f t="shared" si="5"/>
        <v>#DIV/0!</v>
      </c>
    </row>
    <row r="28" spans="1:21" ht="50.1" customHeight="1" x14ac:dyDescent="0.2">
      <c r="A28" s="319">
        <v>24</v>
      </c>
      <c r="B28" s="244"/>
      <c r="C28" s="327"/>
      <c r="D28" s="329"/>
      <c r="E28" s="320"/>
      <c r="F28" s="320"/>
      <c r="G28" s="320"/>
      <c r="H28" s="320"/>
      <c r="I28" s="320"/>
      <c r="J28" s="320"/>
      <c r="K28" s="319">
        <f t="shared" si="0"/>
        <v>0</v>
      </c>
      <c r="L28" s="321">
        <f t="shared" si="1"/>
        <v>0</v>
      </c>
      <c r="M28" s="328"/>
      <c r="N28" s="328"/>
      <c r="O28" s="328"/>
      <c r="P28" s="328"/>
      <c r="Q28" s="328"/>
      <c r="R28" s="321">
        <f t="shared" si="2"/>
        <v>0</v>
      </c>
      <c r="S28" s="310">
        <f t="shared" si="3"/>
        <v>0</v>
      </c>
      <c r="T28" s="311" t="e">
        <f t="shared" si="4"/>
        <v>#DIV/0!</v>
      </c>
      <c r="U28" s="311" t="e">
        <f t="shared" si="5"/>
        <v>#DIV/0!</v>
      </c>
    </row>
    <row r="29" spans="1:21" ht="50.1" customHeight="1" x14ac:dyDescent="0.2">
      <c r="A29" s="319">
        <v>25</v>
      </c>
      <c r="B29" s="244"/>
      <c r="C29" s="327"/>
      <c r="D29" s="329"/>
      <c r="E29" s="320"/>
      <c r="F29" s="320"/>
      <c r="G29" s="320"/>
      <c r="H29" s="320"/>
      <c r="I29" s="320"/>
      <c r="J29" s="320"/>
      <c r="K29" s="319">
        <f t="shared" si="0"/>
        <v>0</v>
      </c>
      <c r="L29" s="321">
        <f t="shared" si="1"/>
        <v>0</v>
      </c>
      <c r="M29" s="328"/>
      <c r="N29" s="328"/>
      <c r="O29" s="328"/>
      <c r="P29" s="328"/>
      <c r="Q29" s="328"/>
      <c r="R29" s="321">
        <f t="shared" si="2"/>
        <v>0</v>
      </c>
      <c r="S29" s="310">
        <f t="shared" si="3"/>
        <v>0</v>
      </c>
      <c r="T29" s="311" t="e">
        <f t="shared" si="4"/>
        <v>#DIV/0!</v>
      </c>
      <c r="U29" s="311" t="e">
        <f t="shared" si="5"/>
        <v>#DIV/0!</v>
      </c>
    </row>
    <row r="30" spans="1:21" ht="50.1" customHeight="1" x14ac:dyDescent="0.2">
      <c r="A30" s="319">
        <v>26</v>
      </c>
      <c r="B30" s="244"/>
      <c r="C30" s="327"/>
      <c r="D30" s="329"/>
      <c r="E30" s="320"/>
      <c r="F30" s="320"/>
      <c r="G30" s="320"/>
      <c r="H30" s="320"/>
      <c r="I30" s="320"/>
      <c r="J30" s="320"/>
      <c r="K30" s="319">
        <f t="shared" si="0"/>
        <v>0</v>
      </c>
      <c r="L30" s="321">
        <f t="shared" si="1"/>
        <v>0</v>
      </c>
      <c r="M30" s="328"/>
      <c r="N30" s="328"/>
      <c r="O30" s="328"/>
      <c r="P30" s="328"/>
      <c r="Q30" s="328"/>
      <c r="R30" s="321">
        <f t="shared" si="2"/>
        <v>0</v>
      </c>
      <c r="S30" s="310">
        <f t="shared" si="3"/>
        <v>0</v>
      </c>
      <c r="T30" s="311" t="e">
        <f t="shared" si="4"/>
        <v>#DIV/0!</v>
      </c>
      <c r="U30" s="311" t="e">
        <f t="shared" si="5"/>
        <v>#DIV/0!</v>
      </c>
    </row>
    <row r="31" spans="1:21" ht="50.1" customHeight="1" x14ac:dyDescent="0.2">
      <c r="A31" s="319">
        <v>27</v>
      </c>
      <c r="B31" s="244"/>
      <c r="C31" s="327"/>
      <c r="D31" s="329"/>
      <c r="E31" s="320"/>
      <c r="F31" s="320"/>
      <c r="G31" s="320"/>
      <c r="H31" s="320"/>
      <c r="I31" s="320"/>
      <c r="J31" s="320"/>
      <c r="K31" s="319">
        <f t="shared" si="0"/>
        <v>0</v>
      </c>
      <c r="L31" s="321">
        <f t="shared" si="1"/>
        <v>0</v>
      </c>
      <c r="M31" s="328"/>
      <c r="N31" s="328"/>
      <c r="O31" s="328"/>
      <c r="P31" s="328"/>
      <c r="Q31" s="328"/>
      <c r="R31" s="321">
        <f t="shared" si="2"/>
        <v>0</v>
      </c>
      <c r="S31" s="310">
        <f t="shared" si="3"/>
        <v>0</v>
      </c>
      <c r="T31" s="311" t="e">
        <f t="shared" si="4"/>
        <v>#DIV/0!</v>
      </c>
      <c r="U31" s="311" t="e">
        <f t="shared" si="5"/>
        <v>#DIV/0!</v>
      </c>
    </row>
    <row r="32" spans="1:21" ht="50.1" customHeight="1" x14ac:dyDescent="0.2">
      <c r="A32" s="319">
        <v>28</v>
      </c>
      <c r="B32" s="244"/>
      <c r="C32" s="327"/>
      <c r="D32" s="329"/>
      <c r="E32" s="320"/>
      <c r="F32" s="320"/>
      <c r="G32" s="320"/>
      <c r="H32" s="320"/>
      <c r="I32" s="320"/>
      <c r="J32" s="320"/>
      <c r="K32" s="319">
        <f t="shared" si="0"/>
        <v>0</v>
      </c>
      <c r="L32" s="321">
        <f t="shared" si="1"/>
        <v>0</v>
      </c>
      <c r="M32" s="328"/>
      <c r="N32" s="328"/>
      <c r="O32" s="328"/>
      <c r="P32" s="328"/>
      <c r="Q32" s="328"/>
      <c r="R32" s="321">
        <f t="shared" si="2"/>
        <v>0</v>
      </c>
      <c r="S32" s="310">
        <f t="shared" si="3"/>
        <v>0</v>
      </c>
      <c r="T32" s="311" t="e">
        <f t="shared" si="4"/>
        <v>#DIV/0!</v>
      </c>
      <c r="U32" s="311" t="e">
        <f t="shared" si="5"/>
        <v>#DIV/0!</v>
      </c>
    </row>
    <row r="33" spans="1:21" ht="50.1" customHeight="1" x14ac:dyDescent="0.2">
      <c r="A33" s="319">
        <v>29</v>
      </c>
      <c r="B33" s="244"/>
      <c r="C33" s="327"/>
      <c r="D33" s="329"/>
      <c r="E33" s="320"/>
      <c r="F33" s="320"/>
      <c r="G33" s="320"/>
      <c r="H33" s="320"/>
      <c r="I33" s="320"/>
      <c r="J33" s="320"/>
      <c r="K33" s="319">
        <f t="shared" si="0"/>
        <v>0</v>
      </c>
      <c r="L33" s="321">
        <f t="shared" si="1"/>
        <v>0</v>
      </c>
      <c r="M33" s="328"/>
      <c r="N33" s="328"/>
      <c r="O33" s="328"/>
      <c r="P33" s="328"/>
      <c r="Q33" s="328"/>
      <c r="R33" s="321">
        <f t="shared" si="2"/>
        <v>0</v>
      </c>
      <c r="S33" s="310">
        <f t="shared" si="3"/>
        <v>0</v>
      </c>
      <c r="T33" s="311" t="e">
        <f t="shared" si="4"/>
        <v>#DIV/0!</v>
      </c>
      <c r="U33" s="311" t="e">
        <f t="shared" si="5"/>
        <v>#DIV/0!</v>
      </c>
    </row>
    <row r="34" spans="1:21" ht="50.1" customHeight="1" x14ac:dyDescent="0.2">
      <c r="A34" s="319">
        <v>30</v>
      </c>
      <c r="B34" s="244"/>
      <c r="C34" s="327"/>
      <c r="D34" s="330"/>
      <c r="E34" s="323"/>
      <c r="F34" s="323"/>
      <c r="G34" s="323"/>
      <c r="H34" s="320"/>
      <c r="I34" s="323"/>
      <c r="J34" s="323"/>
      <c r="K34" s="319">
        <f t="shared" si="0"/>
        <v>0</v>
      </c>
      <c r="L34" s="321">
        <f t="shared" si="1"/>
        <v>0</v>
      </c>
      <c r="M34" s="328"/>
      <c r="N34" s="328"/>
      <c r="O34" s="328"/>
      <c r="P34" s="328"/>
      <c r="Q34" s="328"/>
      <c r="R34" s="321">
        <f t="shared" si="2"/>
        <v>0</v>
      </c>
      <c r="S34" s="310">
        <f t="shared" si="3"/>
        <v>0</v>
      </c>
      <c r="T34" s="311" t="e">
        <f t="shared" si="4"/>
        <v>#DIV/0!</v>
      </c>
      <c r="U34" s="311" t="e">
        <f t="shared" si="5"/>
        <v>#DIV/0!</v>
      </c>
    </row>
    <row r="35" spans="1:21" ht="50.1" customHeight="1" x14ac:dyDescent="0.2">
      <c r="A35" s="319">
        <v>31</v>
      </c>
      <c r="B35" s="244"/>
      <c r="C35" s="327"/>
      <c r="D35" s="329"/>
      <c r="E35" s="323"/>
      <c r="F35" s="323"/>
      <c r="G35" s="320"/>
      <c r="H35" s="323"/>
      <c r="I35" s="323"/>
      <c r="J35" s="323"/>
      <c r="K35" s="319">
        <f t="shared" si="0"/>
        <v>0</v>
      </c>
      <c r="L35" s="321">
        <f t="shared" si="1"/>
        <v>0</v>
      </c>
      <c r="M35" s="328"/>
      <c r="N35" s="328"/>
      <c r="O35" s="328"/>
      <c r="P35" s="328"/>
      <c r="Q35" s="328"/>
      <c r="R35" s="321">
        <f t="shared" si="2"/>
        <v>0</v>
      </c>
      <c r="S35" s="310">
        <f t="shared" si="3"/>
        <v>0</v>
      </c>
      <c r="T35" s="311" t="e">
        <f t="shared" si="4"/>
        <v>#DIV/0!</v>
      </c>
      <c r="U35" s="311" t="e">
        <f t="shared" si="5"/>
        <v>#DIV/0!</v>
      </c>
    </row>
    <row r="36" spans="1:21" ht="50.1" customHeight="1" x14ac:dyDescent="0.2">
      <c r="A36" s="319">
        <v>32</v>
      </c>
      <c r="B36" s="244"/>
      <c r="C36" s="327"/>
      <c r="D36" s="329"/>
      <c r="E36" s="323"/>
      <c r="F36" s="320"/>
      <c r="G36" s="323"/>
      <c r="H36" s="323"/>
      <c r="I36" s="323"/>
      <c r="J36" s="323"/>
      <c r="K36" s="319">
        <f t="shared" si="0"/>
        <v>0</v>
      </c>
      <c r="L36" s="321">
        <f t="shared" si="1"/>
        <v>0</v>
      </c>
      <c r="M36" s="328"/>
      <c r="N36" s="328"/>
      <c r="O36" s="328"/>
      <c r="P36" s="328"/>
      <c r="Q36" s="328"/>
      <c r="R36" s="321">
        <f t="shared" si="2"/>
        <v>0</v>
      </c>
      <c r="S36" s="310">
        <f t="shared" si="3"/>
        <v>0</v>
      </c>
      <c r="T36" s="311" t="e">
        <f t="shared" si="4"/>
        <v>#DIV/0!</v>
      </c>
      <c r="U36" s="311" t="e">
        <f t="shared" si="5"/>
        <v>#DIV/0!</v>
      </c>
    </row>
    <row r="37" spans="1:21" ht="50.1" customHeight="1" x14ac:dyDescent="0.2">
      <c r="A37" s="319">
        <v>33</v>
      </c>
      <c r="B37" s="244"/>
      <c r="C37" s="327"/>
      <c r="D37" s="329"/>
      <c r="E37" s="320"/>
      <c r="F37" s="320"/>
      <c r="G37" s="320"/>
      <c r="H37" s="320"/>
      <c r="I37" s="320"/>
      <c r="J37" s="320"/>
      <c r="K37" s="319">
        <f t="shared" si="0"/>
        <v>0</v>
      </c>
      <c r="L37" s="321">
        <f t="shared" si="1"/>
        <v>0</v>
      </c>
      <c r="M37" s="328"/>
      <c r="N37" s="328"/>
      <c r="O37" s="328"/>
      <c r="P37" s="328"/>
      <c r="Q37" s="328"/>
      <c r="R37" s="321">
        <f t="shared" si="2"/>
        <v>0</v>
      </c>
      <c r="S37" s="310">
        <f t="shared" si="3"/>
        <v>0</v>
      </c>
      <c r="T37" s="311" t="e">
        <f t="shared" si="4"/>
        <v>#DIV/0!</v>
      </c>
      <c r="U37" s="311" t="e">
        <f t="shared" si="5"/>
        <v>#DIV/0!</v>
      </c>
    </row>
    <row r="38" spans="1:21" ht="50.1" customHeight="1" x14ac:dyDescent="0.2">
      <c r="A38" s="319">
        <v>34</v>
      </c>
      <c r="B38" s="244"/>
      <c r="C38" s="327"/>
      <c r="D38" s="330"/>
      <c r="E38" s="324"/>
      <c r="F38" s="324"/>
      <c r="G38" s="324"/>
      <c r="H38" s="324"/>
      <c r="I38" s="324"/>
      <c r="J38" s="324"/>
      <c r="K38" s="319">
        <f t="shared" si="0"/>
        <v>0</v>
      </c>
      <c r="L38" s="321">
        <f t="shared" si="1"/>
        <v>0</v>
      </c>
      <c r="M38" s="328"/>
      <c r="N38" s="328"/>
      <c r="O38" s="328"/>
      <c r="P38" s="328"/>
      <c r="Q38" s="328"/>
      <c r="R38" s="321">
        <f t="shared" si="2"/>
        <v>0</v>
      </c>
      <c r="S38" s="310">
        <f t="shared" si="3"/>
        <v>0</v>
      </c>
      <c r="T38" s="311" t="e">
        <f t="shared" si="4"/>
        <v>#DIV/0!</v>
      </c>
      <c r="U38" s="311" t="e">
        <f t="shared" si="5"/>
        <v>#DIV/0!</v>
      </c>
    </row>
    <row r="39" spans="1:21" ht="50.1" customHeight="1" x14ac:dyDescent="0.2">
      <c r="A39" s="319">
        <v>35</v>
      </c>
      <c r="B39" s="244"/>
      <c r="C39" s="327"/>
      <c r="D39" s="329"/>
      <c r="E39" s="324"/>
      <c r="F39" s="324"/>
      <c r="G39" s="324"/>
      <c r="H39" s="324"/>
      <c r="I39" s="324"/>
      <c r="J39" s="324"/>
      <c r="K39" s="319">
        <f t="shared" si="0"/>
        <v>0</v>
      </c>
      <c r="L39" s="321">
        <f t="shared" si="1"/>
        <v>0</v>
      </c>
      <c r="M39" s="328"/>
      <c r="N39" s="328"/>
      <c r="O39" s="328"/>
      <c r="P39" s="328"/>
      <c r="Q39" s="328"/>
      <c r="R39" s="321">
        <f t="shared" si="2"/>
        <v>0</v>
      </c>
      <c r="S39" s="310">
        <f t="shared" si="3"/>
        <v>0</v>
      </c>
      <c r="T39" s="311" t="e">
        <f t="shared" si="4"/>
        <v>#DIV/0!</v>
      </c>
      <c r="U39" s="311" t="e">
        <f t="shared" si="5"/>
        <v>#DIV/0!</v>
      </c>
    </row>
    <row r="40" spans="1:21" ht="50.1" customHeight="1" x14ac:dyDescent="0.2">
      <c r="A40" s="319">
        <v>36</v>
      </c>
      <c r="B40" s="244"/>
      <c r="C40" s="327"/>
      <c r="D40" s="329"/>
      <c r="E40" s="324"/>
      <c r="F40" s="324"/>
      <c r="G40" s="324"/>
      <c r="H40" s="324"/>
      <c r="I40" s="324"/>
      <c r="J40" s="324"/>
      <c r="K40" s="319">
        <f t="shared" si="0"/>
        <v>0</v>
      </c>
      <c r="L40" s="321">
        <f t="shared" si="1"/>
        <v>0</v>
      </c>
      <c r="M40" s="328"/>
      <c r="N40" s="328"/>
      <c r="O40" s="328"/>
      <c r="P40" s="328"/>
      <c r="Q40" s="328"/>
      <c r="R40" s="321">
        <f t="shared" si="2"/>
        <v>0</v>
      </c>
      <c r="S40" s="310">
        <f t="shared" si="3"/>
        <v>0</v>
      </c>
      <c r="T40" s="311" t="e">
        <f t="shared" si="4"/>
        <v>#DIV/0!</v>
      </c>
      <c r="U40" s="311" t="e">
        <f t="shared" si="5"/>
        <v>#DIV/0!</v>
      </c>
    </row>
    <row r="41" spans="1:21" ht="50.1" customHeight="1" x14ac:dyDescent="0.2">
      <c r="A41" s="319">
        <v>37</v>
      </c>
      <c r="B41" s="244"/>
      <c r="C41" s="327"/>
      <c r="D41" s="330"/>
      <c r="E41" s="324"/>
      <c r="F41" s="324"/>
      <c r="G41" s="324"/>
      <c r="H41" s="324"/>
      <c r="I41" s="324"/>
      <c r="J41" s="324"/>
      <c r="K41" s="319">
        <f t="shared" si="0"/>
        <v>0</v>
      </c>
      <c r="L41" s="321">
        <f t="shared" si="1"/>
        <v>0</v>
      </c>
      <c r="M41" s="328"/>
      <c r="N41" s="328"/>
      <c r="O41" s="328"/>
      <c r="P41" s="328"/>
      <c r="Q41" s="328"/>
      <c r="R41" s="321">
        <f t="shared" si="2"/>
        <v>0</v>
      </c>
      <c r="S41" s="310">
        <f t="shared" si="3"/>
        <v>0</v>
      </c>
      <c r="T41" s="311" t="e">
        <f t="shared" si="4"/>
        <v>#DIV/0!</v>
      </c>
      <c r="U41" s="311" t="e">
        <f t="shared" si="5"/>
        <v>#DIV/0!</v>
      </c>
    </row>
    <row r="42" spans="1:21" ht="50.1" customHeight="1" x14ac:dyDescent="0.2">
      <c r="A42" s="319">
        <v>38</v>
      </c>
      <c r="B42" s="244"/>
      <c r="C42" s="327"/>
      <c r="D42" s="329"/>
      <c r="E42" s="320"/>
      <c r="F42" s="320"/>
      <c r="G42" s="320"/>
      <c r="H42" s="320"/>
      <c r="I42" s="320"/>
      <c r="J42" s="320"/>
      <c r="K42" s="319">
        <f t="shared" si="0"/>
        <v>0</v>
      </c>
      <c r="L42" s="321">
        <f t="shared" si="1"/>
        <v>0</v>
      </c>
      <c r="M42" s="328"/>
      <c r="N42" s="328"/>
      <c r="O42" s="328"/>
      <c r="P42" s="328"/>
      <c r="Q42" s="328"/>
      <c r="R42" s="321">
        <f t="shared" si="2"/>
        <v>0</v>
      </c>
      <c r="S42" s="310">
        <f t="shared" si="3"/>
        <v>0</v>
      </c>
      <c r="T42" s="311" t="e">
        <f t="shared" si="4"/>
        <v>#DIV/0!</v>
      </c>
      <c r="U42" s="311" t="e">
        <f t="shared" si="5"/>
        <v>#DIV/0!</v>
      </c>
    </row>
    <row r="43" spans="1:21" ht="50.1" customHeight="1" x14ac:dyDescent="0.2">
      <c r="A43" s="319">
        <v>39</v>
      </c>
      <c r="B43" s="244"/>
      <c r="C43" s="327"/>
      <c r="D43" s="329"/>
      <c r="E43" s="320"/>
      <c r="F43" s="320"/>
      <c r="G43" s="320"/>
      <c r="H43" s="320"/>
      <c r="I43" s="320"/>
      <c r="J43" s="320"/>
      <c r="K43" s="319">
        <f t="shared" si="0"/>
        <v>0</v>
      </c>
      <c r="L43" s="321">
        <f t="shared" si="1"/>
        <v>0</v>
      </c>
      <c r="M43" s="328"/>
      <c r="N43" s="328"/>
      <c r="O43" s="328"/>
      <c r="P43" s="328"/>
      <c r="Q43" s="328"/>
      <c r="R43" s="321">
        <f t="shared" si="2"/>
        <v>0</v>
      </c>
      <c r="S43" s="310">
        <f t="shared" si="3"/>
        <v>0</v>
      </c>
      <c r="T43" s="311" t="e">
        <f t="shared" si="4"/>
        <v>#DIV/0!</v>
      </c>
      <c r="U43" s="311" t="e">
        <f t="shared" si="5"/>
        <v>#DIV/0!</v>
      </c>
    </row>
    <row r="44" spans="1:21" ht="50.1" customHeight="1" x14ac:dyDescent="0.2">
      <c r="A44" s="319">
        <v>40</v>
      </c>
      <c r="B44" s="244"/>
      <c r="C44" s="327"/>
      <c r="D44" s="329"/>
      <c r="E44" s="323"/>
      <c r="F44" s="323"/>
      <c r="G44" s="323"/>
      <c r="H44" s="323"/>
      <c r="I44" s="323"/>
      <c r="J44" s="323"/>
      <c r="K44" s="319">
        <f t="shared" si="0"/>
        <v>0</v>
      </c>
      <c r="L44" s="321">
        <f t="shared" si="1"/>
        <v>0</v>
      </c>
      <c r="M44" s="328"/>
      <c r="N44" s="328"/>
      <c r="O44" s="328"/>
      <c r="P44" s="328"/>
      <c r="Q44" s="328"/>
      <c r="R44" s="321">
        <f t="shared" si="2"/>
        <v>0</v>
      </c>
      <c r="S44" s="310">
        <f t="shared" si="3"/>
        <v>0</v>
      </c>
      <c r="T44" s="311" t="e">
        <f t="shared" si="4"/>
        <v>#DIV/0!</v>
      </c>
      <c r="U44" s="311" t="e">
        <f t="shared" si="5"/>
        <v>#DIV/0!</v>
      </c>
    </row>
    <row r="45" spans="1:21" ht="50.1" customHeight="1" x14ac:dyDescent="0.2">
      <c r="A45" s="319">
        <v>41</v>
      </c>
      <c r="B45" s="244"/>
      <c r="C45" s="327"/>
      <c r="D45" s="329"/>
      <c r="E45" s="323"/>
      <c r="F45" s="323"/>
      <c r="G45" s="323"/>
      <c r="H45" s="323"/>
      <c r="I45" s="323"/>
      <c r="J45" s="323"/>
      <c r="K45" s="319">
        <f t="shared" si="0"/>
        <v>0</v>
      </c>
      <c r="L45" s="321">
        <f t="shared" si="1"/>
        <v>0</v>
      </c>
      <c r="M45" s="328"/>
      <c r="N45" s="328"/>
      <c r="O45" s="328"/>
      <c r="P45" s="328"/>
      <c r="Q45" s="328"/>
      <c r="R45" s="321">
        <f t="shared" si="2"/>
        <v>0</v>
      </c>
      <c r="S45" s="310">
        <f t="shared" si="3"/>
        <v>0</v>
      </c>
      <c r="T45" s="311" t="e">
        <f t="shared" si="4"/>
        <v>#DIV/0!</v>
      </c>
      <c r="U45" s="311" t="e">
        <f t="shared" si="5"/>
        <v>#DIV/0!</v>
      </c>
    </row>
    <row r="46" spans="1:21" ht="50.1" customHeight="1" x14ac:dyDescent="0.2">
      <c r="A46" s="319">
        <v>42</v>
      </c>
      <c r="B46" s="244"/>
      <c r="C46" s="327"/>
      <c r="D46" s="329"/>
      <c r="E46" s="320"/>
      <c r="F46" s="320"/>
      <c r="G46" s="320"/>
      <c r="H46" s="320"/>
      <c r="I46" s="320"/>
      <c r="J46" s="320"/>
      <c r="K46" s="319">
        <f t="shared" si="0"/>
        <v>0</v>
      </c>
      <c r="L46" s="321">
        <f t="shared" si="1"/>
        <v>0</v>
      </c>
      <c r="M46" s="328"/>
      <c r="N46" s="328"/>
      <c r="O46" s="328"/>
      <c r="P46" s="328"/>
      <c r="Q46" s="328"/>
      <c r="R46" s="321">
        <f t="shared" si="2"/>
        <v>0</v>
      </c>
      <c r="S46" s="310">
        <f t="shared" si="3"/>
        <v>0</v>
      </c>
      <c r="T46" s="311" t="e">
        <f t="shared" si="4"/>
        <v>#DIV/0!</v>
      </c>
      <c r="U46" s="311" t="e">
        <f t="shared" si="5"/>
        <v>#DIV/0!</v>
      </c>
    </row>
    <row r="47" spans="1:21" ht="50.1" customHeight="1" x14ac:dyDescent="0.2">
      <c r="A47" s="319">
        <v>43</v>
      </c>
      <c r="B47" s="244"/>
      <c r="C47" s="327"/>
      <c r="D47" s="329"/>
      <c r="E47" s="320"/>
      <c r="F47" s="320"/>
      <c r="G47" s="320"/>
      <c r="H47" s="320"/>
      <c r="I47" s="320"/>
      <c r="J47" s="320"/>
      <c r="K47" s="319">
        <f t="shared" si="0"/>
        <v>0</v>
      </c>
      <c r="L47" s="321">
        <f t="shared" si="1"/>
        <v>0</v>
      </c>
      <c r="M47" s="328"/>
      <c r="N47" s="328"/>
      <c r="O47" s="328"/>
      <c r="P47" s="328"/>
      <c r="Q47" s="328"/>
      <c r="R47" s="321">
        <f t="shared" si="2"/>
        <v>0</v>
      </c>
      <c r="S47" s="310">
        <f t="shared" si="3"/>
        <v>0</v>
      </c>
      <c r="T47" s="311" t="e">
        <f t="shared" si="4"/>
        <v>#DIV/0!</v>
      </c>
      <c r="U47" s="311" t="e">
        <f t="shared" si="5"/>
        <v>#DIV/0!</v>
      </c>
    </row>
    <row r="48" spans="1:21" ht="50.1" customHeight="1" x14ac:dyDescent="0.2">
      <c r="A48" s="319">
        <v>44</v>
      </c>
      <c r="B48" s="244"/>
      <c r="C48" s="327"/>
      <c r="D48" s="329"/>
      <c r="E48" s="320"/>
      <c r="F48" s="320"/>
      <c r="G48" s="320"/>
      <c r="H48" s="320"/>
      <c r="I48" s="320"/>
      <c r="J48" s="320"/>
      <c r="K48" s="319">
        <f t="shared" si="0"/>
        <v>0</v>
      </c>
      <c r="L48" s="321">
        <f t="shared" si="1"/>
        <v>0</v>
      </c>
      <c r="M48" s="328"/>
      <c r="N48" s="328"/>
      <c r="O48" s="328"/>
      <c r="P48" s="328"/>
      <c r="Q48" s="328"/>
      <c r="R48" s="321">
        <f t="shared" si="2"/>
        <v>0</v>
      </c>
      <c r="S48" s="310">
        <f t="shared" si="3"/>
        <v>0</v>
      </c>
      <c r="T48" s="311" t="e">
        <f t="shared" si="4"/>
        <v>#DIV/0!</v>
      </c>
      <c r="U48" s="311" t="e">
        <f t="shared" si="5"/>
        <v>#DIV/0!</v>
      </c>
    </row>
    <row r="49" spans="1:21" ht="50.1" customHeight="1" x14ac:dyDescent="0.2">
      <c r="A49" s="319">
        <v>45</v>
      </c>
      <c r="B49" s="244"/>
      <c r="C49" s="327"/>
      <c r="D49" s="329"/>
      <c r="E49" s="320"/>
      <c r="F49" s="320"/>
      <c r="G49" s="320"/>
      <c r="H49" s="320"/>
      <c r="I49" s="320"/>
      <c r="J49" s="320"/>
      <c r="K49" s="319">
        <f t="shared" si="0"/>
        <v>0</v>
      </c>
      <c r="L49" s="321">
        <f t="shared" si="1"/>
        <v>0</v>
      </c>
      <c r="M49" s="328"/>
      <c r="N49" s="328"/>
      <c r="O49" s="328"/>
      <c r="P49" s="328"/>
      <c r="Q49" s="328"/>
      <c r="R49" s="321">
        <f t="shared" si="2"/>
        <v>0</v>
      </c>
      <c r="S49" s="310">
        <f t="shared" si="3"/>
        <v>0</v>
      </c>
      <c r="T49" s="311" t="e">
        <f t="shared" si="4"/>
        <v>#DIV/0!</v>
      </c>
      <c r="U49" s="311" t="e">
        <f t="shared" si="5"/>
        <v>#DIV/0!</v>
      </c>
    </row>
    <row r="50" spans="1:21" ht="50.1" customHeight="1" x14ac:dyDescent="0.2">
      <c r="A50" s="319">
        <v>46</v>
      </c>
      <c r="B50" s="244"/>
      <c r="C50" s="327"/>
      <c r="D50" s="329"/>
      <c r="E50" s="320"/>
      <c r="F50" s="320"/>
      <c r="G50" s="320"/>
      <c r="H50" s="320"/>
      <c r="I50" s="320"/>
      <c r="J50" s="320"/>
      <c r="K50" s="319">
        <f t="shared" si="0"/>
        <v>0</v>
      </c>
      <c r="L50" s="321">
        <f t="shared" si="1"/>
        <v>0</v>
      </c>
      <c r="M50" s="328"/>
      <c r="N50" s="328"/>
      <c r="O50" s="328"/>
      <c r="P50" s="328"/>
      <c r="Q50" s="328"/>
      <c r="R50" s="321">
        <f t="shared" si="2"/>
        <v>0</v>
      </c>
      <c r="S50" s="310">
        <f t="shared" si="3"/>
        <v>0</v>
      </c>
      <c r="T50" s="311" t="e">
        <f t="shared" si="4"/>
        <v>#DIV/0!</v>
      </c>
      <c r="U50" s="311" t="e">
        <f t="shared" si="5"/>
        <v>#DIV/0!</v>
      </c>
    </row>
    <row r="51" spans="1:21" ht="50.1" customHeight="1" x14ac:dyDescent="0.2">
      <c r="A51" s="319">
        <v>47</v>
      </c>
      <c r="B51" s="244"/>
      <c r="C51" s="327"/>
      <c r="D51" s="329"/>
      <c r="E51" s="320"/>
      <c r="F51" s="320"/>
      <c r="G51" s="320"/>
      <c r="H51" s="320"/>
      <c r="I51" s="320"/>
      <c r="J51" s="320"/>
      <c r="K51" s="319">
        <f t="shared" si="0"/>
        <v>0</v>
      </c>
      <c r="L51" s="321">
        <f t="shared" si="1"/>
        <v>0</v>
      </c>
      <c r="M51" s="328"/>
      <c r="N51" s="328"/>
      <c r="O51" s="328"/>
      <c r="P51" s="328"/>
      <c r="Q51" s="328"/>
      <c r="R51" s="321">
        <f t="shared" si="2"/>
        <v>0</v>
      </c>
      <c r="S51" s="310">
        <f t="shared" si="3"/>
        <v>0</v>
      </c>
      <c r="T51" s="311" t="e">
        <f t="shared" si="4"/>
        <v>#DIV/0!</v>
      </c>
      <c r="U51" s="311" t="e">
        <f t="shared" si="5"/>
        <v>#DIV/0!</v>
      </c>
    </row>
    <row r="52" spans="1:21" ht="50.1" customHeight="1" x14ac:dyDescent="0.2">
      <c r="A52" s="319">
        <v>48</v>
      </c>
      <c r="B52" s="244"/>
      <c r="C52" s="327"/>
      <c r="D52" s="329"/>
      <c r="E52" s="320"/>
      <c r="F52" s="320"/>
      <c r="G52" s="320"/>
      <c r="H52" s="320"/>
      <c r="I52" s="320"/>
      <c r="J52" s="320"/>
      <c r="K52" s="319">
        <f t="shared" si="0"/>
        <v>0</v>
      </c>
      <c r="L52" s="321">
        <f t="shared" si="1"/>
        <v>0</v>
      </c>
      <c r="M52" s="328"/>
      <c r="N52" s="328"/>
      <c r="O52" s="328"/>
      <c r="P52" s="328"/>
      <c r="Q52" s="328"/>
      <c r="R52" s="321">
        <f t="shared" si="2"/>
        <v>0</v>
      </c>
      <c r="S52" s="310">
        <f t="shared" si="3"/>
        <v>0</v>
      </c>
      <c r="T52" s="311" t="e">
        <f t="shared" si="4"/>
        <v>#DIV/0!</v>
      </c>
      <c r="U52" s="311" t="e">
        <f t="shared" si="5"/>
        <v>#DIV/0!</v>
      </c>
    </row>
    <row r="53" spans="1:21" ht="50.1" customHeight="1" x14ac:dyDescent="0.2">
      <c r="A53" s="319">
        <v>49</v>
      </c>
      <c r="B53" s="244"/>
      <c r="C53" s="327"/>
      <c r="D53" s="329"/>
      <c r="E53" s="320"/>
      <c r="F53" s="320"/>
      <c r="G53" s="320"/>
      <c r="H53" s="320"/>
      <c r="I53" s="320"/>
      <c r="J53" s="320"/>
      <c r="K53" s="319">
        <f t="shared" si="0"/>
        <v>0</v>
      </c>
      <c r="L53" s="321">
        <f t="shared" si="1"/>
        <v>0</v>
      </c>
      <c r="M53" s="328"/>
      <c r="N53" s="328"/>
      <c r="O53" s="328"/>
      <c r="P53" s="328"/>
      <c r="Q53" s="328"/>
      <c r="R53" s="321">
        <f t="shared" si="2"/>
        <v>0</v>
      </c>
      <c r="S53" s="310">
        <f t="shared" si="3"/>
        <v>0</v>
      </c>
      <c r="T53" s="311" t="e">
        <f t="shared" si="4"/>
        <v>#DIV/0!</v>
      </c>
      <c r="U53" s="311" t="e">
        <f t="shared" si="5"/>
        <v>#DIV/0!</v>
      </c>
    </row>
    <row r="54" spans="1:21" ht="50.1" customHeight="1" x14ac:dyDescent="0.2">
      <c r="A54" s="319">
        <v>50</v>
      </c>
      <c r="B54" s="244"/>
      <c r="C54" s="327"/>
      <c r="D54" s="329"/>
      <c r="E54" s="320"/>
      <c r="F54" s="320"/>
      <c r="G54" s="320"/>
      <c r="H54" s="320"/>
      <c r="I54" s="320"/>
      <c r="J54" s="320"/>
      <c r="K54" s="319">
        <f t="shared" si="0"/>
        <v>0</v>
      </c>
      <c r="L54" s="321">
        <f t="shared" si="1"/>
        <v>0</v>
      </c>
      <c r="M54" s="328"/>
      <c r="N54" s="328"/>
      <c r="O54" s="328"/>
      <c r="P54" s="328"/>
      <c r="Q54" s="328"/>
      <c r="R54" s="321">
        <f t="shared" si="2"/>
        <v>0</v>
      </c>
      <c r="S54" s="310">
        <f t="shared" si="3"/>
        <v>0</v>
      </c>
      <c r="T54" s="311" t="e">
        <f t="shared" si="4"/>
        <v>#DIV/0!</v>
      </c>
      <c r="U54" s="311" t="e">
        <f t="shared" si="5"/>
        <v>#DIV/0!</v>
      </c>
    </row>
    <row r="55" spans="1:21" ht="50.1" customHeight="1" x14ac:dyDescent="0.2">
      <c r="A55" s="319">
        <v>51</v>
      </c>
      <c r="B55" s="244"/>
      <c r="C55" s="327"/>
      <c r="D55" s="329"/>
      <c r="E55" s="320"/>
      <c r="F55" s="320"/>
      <c r="G55" s="320"/>
      <c r="H55" s="320"/>
      <c r="I55" s="320"/>
      <c r="J55" s="320"/>
      <c r="K55" s="319">
        <f t="shared" si="0"/>
        <v>0</v>
      </c>
      <c r="L55" s="321">
        <f t="shared" si="1"/>
        <v>0</v>
      </c>
      <c r="M55" s="328"/>
      <c r="N55" s="328"/>
      <c r="O55" s="328"/>
      <c r="P55" s="328"/>
      <c r="Q55" s="328"/>
      <c r="R55" s="321">
        <f t="shared" si="2"/>
        <v>0</v>
      </c>
      <c r="S55" s="310">
        <f t="shared" si="3"/>
        <v>0</v>
      </c>
      <c r="T55" s="311" t="e">
        <f t="shared" si="4"/>
        <v>#DIV/0!</v>
      </c>
      <c r="U55" s="311" t="e">
        <f t="shared" si="5"/>
        <v>#DIV/0!</v>
      </c>
    </row>
    <row r="56" spans="1:21" ht="50.1" customHeight="1" x14ac:dyDescent="0.2">
      <c r="A56" s="319">
        <v>52</v>
      </c>
      <c r="B56" s="244"/>
      <c r="C56" s="327"/>
      <c r="D56" s="329"/>
      <c r="E56" s="320"/>
      <c r="F56" s="320"/>
      <c r="G56" s="320"/>
      <c r="H56" s="320"/>
      <c r="I56" s="320"/>
      <c r="J56" s="320"/>
      <c r="K56" s="319">
        <f t="shared" si="0"/>
        <v>0</v>
      </c>
      <c r="L56" s="321">
        <f t="shared" si="1"/>
        <v>0</v>
      </c>
      <c r="M56" s="328"/>
      <c r="N56" s="328"/>
      <c r="O56" s="328"/>
      <c r="P56" s="328"/>
      <c r="Q56" s="328"/>
      <c r="R56" s="321">
        <f t="shared" si="2"/>
        <v>0</v>
      </c>
      <c r="S56" s="310">
        <f t="shared" si="3"/>
        <v>0</v>
      </c>
      <c r="T56" s="311" t="e">
        <f t="shared" si="4"/>
        <v>#DIV/0!</v>
      </c>
      <c r="U56" s="311" t="e">
        <f t="shared" si="5"/>
        <v>#DIV/0!</v>
      </c>
    </row>
    <row r="57" spans="1:21" ht="50.1" customHeight="1" x14ac:dyDescent="0.2">
      <c r="A57" s="319">
        <v>53</v>
      </c>
      <c r="B57" s="244"/>
      <c r="C57" s="327"/>
      <c r="D57" s="329"/>
      <c r="E57" s="320"/>
      <c r="F57" s="320"/>
      <c r="G57" s="320"/>
      <c r="H57" s="320"/>
      <c r="I57" s="320"/>
      <c r="J57" s="320"/>
      <c r="K57" s="319">
        <f t="shared" si="0"/>
        <v>0</v>
      </c>
      <c r="L57" s="321">
        <f t="shared" si="1"/>
        <v>0</v>
      </c>
      <c r="M57" s="328"/>
      <c r="N57" s="328"/>
      <c r="O57" s="328"/>
      <c r="P57" s="328"/>
      <c r="Q57" s="328"/>
      <c r="R57" s="321">
        <f t="shared" si="2"/>
        <v>0</v>
      </c>
      <c r="S57" s="310">
        <f t="shared" si="3"/>
        <v>0</v>
      </c>
      <c r="T57" s="311" t="e">
        <f t="shared" si="4"/>
        <v>#DIV/0!</v>
      </c>
      <c r="U57" s="311" t="e">
        <f t="shared" si="5"/>
        <v>#DIV/0!</v>
      </c>
    </row>
    <row r="58" spans="1:21" ht="50.1" customHeight="1" x14ac:dyDescent="0.2">
      <c r="A58" s="319">
        <v>54</v>
      </c>
      <c r="B58" s="244"/>
      <c r="C58" s="327"/>
      <c r="D58" s="329"/>
      <c r="E58" s="320"/>
      <c r="F58" s="320"/>
      <c r="G58" s="320"/>
      <c r="H58" s="320"/>
      <c r="I58" s="320"/>
      <c r="J58" s="320"/>
      <c r="K58" s="319">
        <f t="shared" si="0"/>
        <v>0</v>
      </c>
      <c r="L58" s="321">
        <f t="shared" si="1"/>
        <v>0</v>
      </c>
      <c r="M58" s="328"/>
      <c r="N58" s="328"/>
      <c r="O58" s="328"/>
      <c r="P58" s="328"/>
      <c r="Q58" s="328"/>
      <c r="R58" s="321">
        <f t="shared" si="2"/>
        <v>0</v>
      </c>
      <c r="S58" s="310">
        <f t="shared" si="3"/>
        <v>0</v>
      </c>
      <c r="T58" s="311" t="e">
        <f t="shared" si="4"/>
        <v>#DIV/0!</v>
      </c>
      <c r="U58" s="311" t="e">
        <f t="shared" si="5"/>
        <v>#DIV/0!</v>
      </c>
    </row>
    <row r="59" spans="1:21" ht="50.1" customHeight="1" x14ac:dyDescent="0.2">
      <c r="A59" s="319">
        <v>55</v>
      </c>
      <c r="B59" s="244"/>
      <c r="C59" s="327"/>
      <c r="D59" s="329"/>
      <c r="E59" s="320"/>
      <c r="F59" s="320"/>
      <c r="G59" s="320"/>
      <c r="H59" s="320"/>
      <c r="I59" s="320"/>
      <c r="J59" s="320"/>
      <c r="K59" s="319">
        <f t="shared" si="0"/>
        <v>0</v>
      </c>
      <c r="L59" s="321">
        <f t="shared" si="1"/>
        <v>0</v>
      </c>
      <c r="M59" s="328"/>
      <c r="N59" s="328"/>
      <c r="O59" s="328"/>
      <c r="P59" s="328"/>
      <c r="Q59" s="328"/>
      <c r="R59" s="321">
        <f t="shared" si="2"/>
        <v>0</v>
      </c>
      <c r="S59" s="310">
        <f t="shared" si="3"/>
        <v>0</v>
      </c>
      <c r="T59" s="311" t="e">
        <f t="shared" si="4"/>
        <v>#DIV/0!</v>
      </c>
      <c r="U59" s="311" t="e">
        <f t="shared" si="5"/>
        <v>#DIV/0!</v>
      </c>
    </row>
    <row r="60" spans="1:21" ht="50.1" customHeight="1" x14ac:dyDescent="0.2">
      <c r="A60" s="319">
        <v>56</v>
      </c>
      <c r="B60" s="244"/>
      <c r="C60" s="327"/>
      <c r="D60" s="329"/>
      <c r="E60" s="320"/>
      <c r="F60" s="320"/>
      <c r="G60" s="320"/>
      <c r="H60" s="320"/>
      <c r="I60" s="320"/>
      <c r="J60" s="320"/>
      <c r="K60" s="319">
        <f t="shared" si="0"/>
        <v>0</v>
      </c>
      <c r="L60" s="321">
        <f t="shared" si="1"/>
        <v>0</v>
      </c>
      <c r="M60" s="328"/>
      <c r="N60" s="328"/>
      <c r="O60" s="328"/>
      <c r="P60" s="328"/>
      <c r="Q60" s="328"/>
      <c r="R60" s="321">
        <f t="shared" si="2"/>
        <v>0</v>
      </c>
      <c r="S60" s="310">
        <f t="shared" si="3"/>
        <v>0</v>
      </c>
      <c r="T60" s="311" t="e">
        <f t="shared" si="4"/>
        <v>#DIV/0!</v>
      </c>
      <c r="U60" s="311" t="e">
        <f t="shared" si="5"/>
        <v>#DIV/0!</v>
      </c>
    </row>
    <row r="61" spans="1:21" ht="50.1" customHeight="1" x14ac:dyDescent="0.2">
      <c r="A61" s="319">
        <v>57</v>
      </c>
      <c r="B61" s="244"/>
      <c r="C61" s="327"/>
      <c r="D61" s="329"/>
      <c r="E61" s="320"/>
      <c r="F61" s="320"/>
      <c r="G61" s="320"/>
      <c r="H61" s="320"/>
      <c r="I61" s="320"/>
      <c r="J61" s="320"/>
      <c r="K61" s="319">
        <f t="shared" si="0"/>
        <v>0</v>
      </c>
      <c r="L61" s="321">
        <f t="shared" si="1"/>
        <v>0</v>
      </c>
      <c r="M61" s="328"/>
      <c r="N61" s="328"/>
      <c r="O61" s="328"/>
      <c r="P61" s="328"/>
      <c r="Q61" s="328"/>
      <c r="R61" s="321">
        <f t="shared" si="2"/>
        <v>0</v>
      </c>
      <c r="S61" s="310">
        <f t="shared" si="3"/>
        <v>0</v>
      </c>
      <c r="T61" s="311" t="e">
        <f t="shared" si="4"/>
        <v>#DIV/0!</v>
      </c>
      <c r="U61" s="311" t="e">
        <f t="shared" si="5"/>
        <v>#DIV/0!</v>
      </c>
    </row>
    <row r="62" spans="1:21" ht="50.1" customHeight="1" x14ac:dyDescent="0.2">
      <c r="A62" s="319">
        <v>58</v>
      </c>
      <c r="B62" s="244"/>
      <c r="C62" s="327"/>
      <c r="D62" s="329"/>
      <c r="E62" s="322"/>
      <c r="F62" s="322"/>
      <c r="G62" s="322"/>
      <c r="H62" s="322"/>
      <c r="I62" s="322"/>
      <c r="J62" s="322"/>
      <c r="K62" s="319">
        <f t="shared" si="0"/>
        <v>0</v>
      </c>
      <c r="L62" s="321">
        <f t="shared" si="1"/>
        <v>0</v>
      </c>
      <c r="M62" s="328"/>
      <c r="N62" s="328"/>
      <c r="O62" s="328"/>
      <c r="P62" s="328"/>
      <c r="Q62" s="328"/>
      <c r="R62" s="321">
        <f t="shared" si="2"/>
        <v>0</v>
      </c>
      <c r="S62" s="310">
        <f t="shared" si="3"/>
        <v>0</v>
      </c>
      <c r="T62" s="311" t="e">
        <f t="shared" si="4"/>
        <v>#DIV/0!</v>
      </c>
      <c r="U62" s="311" t="e">
        <f t="shared" si="5"/>
        <v>#DIV/0!</v>
      </c>
    </row>
    <row r="63" spans="1:21" ht="50.1" customHeight="1" x14ac:dyDescent="0.2">
      <c r="A63" s="319">
        <v>59</v>
      </c>
      <c r="B63" s="244"/>
      <c r="C63" s="327"/>
      <c r="D63" s="329"/>
      <c r="E63" s="320"/>
      <c r="F63" s="320"/>
      <c r="G63" s="320"/>
      <c r="H63" s="320"/>
      <c r="I63" s="320"/>
      <c r="J63" s="320"/>
      <c r="K63" s="319">
        <f t="shared" si="0"/>
        <v>0</v>
      </c>
      <c r="L63" s="321">
        <f t="shared" si="1"/>
        <v>0</v>
      </c>
      <c r="M63" s="328"/>
      <c r="N63" s="328"/>
      <c r="O63" s="328"/>
      <c r="P63" s="328"/>
      <c r="Q63" s="328"/>
      <c r="R63" s="321">
        <f t="shared" si="2"/>
        <v>0</v>
      </c>
      <c r="S63" s="310">
        <f t="shared" si="3"/>
        <v>0</v>
      </c>
      <c r="T63" s="311" t="e">
        <f t="shared" si="4"/>
        <v>#DIV/0!</v>
      </c>
      <c r="U63" s="311" t="e">
        <f t="shared" si="5"/>
        <v>#DIV/0!</v>
      </c>
    </row>
    <row r="64" spans="1:21" ht="50.1" customHeight="1" x14ac:dyDescent="0.2">
      <c r="A64" s="319">
        <v>60</v>
      </c>
      <c r="B64" s="244"/>
      <c r="C64" s="327"/>
      <c r="D64" s="329"/>
      <c r="E64" s="320"/>
      <c r="F64" s="320"/>
      <c r="G64" s="320"/>
      <c r="H64" s="320"/>
      <c r="I64" s="320"/>
      <c r="J64" s="320"/>
      <c r="K64" s="319">
        <f t="shared" si="0"/>
        <v>0</v>
      </c>
      <c r="L64" s="321">
        <f t="shared" si="1"/>
        <v>0</v>
      </c>
      <c r="M64" s="328"/>
      <c r="N64" s="328"/>
      <c r="O64" s="328"/>
      <c r="P64" s="328"/>
      <c r="Q64" s="328"/>
      <c r="R64" s="321">
        <f t="shared" si="2"/>
        <v>0</v>
      </c>
      <c r="S64" s="310">
        <f t="shared" si="3"/>
        <v>0</v>
      </c>
      <c r="T64" s="311" t="e">
        <f t="shared" si="4"/>
        <v>#DIV/0!</v>
      </c>
      <c r="U64" s="311" t="e">
        <f t="shared" si="5"/>
        <v>#DIV/0!</v>
      </c>
    </row>
    <row r="65" spans="1:21" ht="50.1" customHeight="1" x14ac:dyDescent="0.2">
      <c r="A65" s="319">
        <v>61</v>
      </c>
      <c r="B65" s="244"/>
      <c r="C65" s="327"/>
      <c r="D65" s="329"/>
      <c r="E65" s="320"/>
      <c r="F65" s="320"/>
      <c r="G65" s="320"/>
      <c r="H65" s="320"/>
      <c r="I65" s="320"/>
      <c r="J65" s="320"/>
      <c r="K65" s="319">
        <f t="shared" si="0"/>
        <v>0</v>
      </c>
      <c r="L65" s="321">
        <f t="shared" si="1"/>
        <v>0</v>
      </c>
      <c r="M65" s="328"/>
      <c r="N65" s="328"/>
      <c r="O65" s="328"/>
      <c r="P65" s="328"/>
      <c r="Q65" s="328"/>
      <c r="R65" s="321">
        <f t="shared" si="2"/>
        <v>0</v>
      </c>
      <c r="S65" s="310">
        <f t="shared" si="3"/>
        <v>0</v>
      </c>
      <c r="T65" s="311" t="e">
        <f t="shared" si="4"/>
        <v>#DIV/0!</v>
      </c>
      <c r="U65" s="311" t="e">
        <f t="shared" si="5"/>
        <v>#DIV/0!</v>
      </c>
    </row>
    <row r="66" spans="1:21" ht="50.1" customHeight="1" x14ac:dyDescent="0.2">
      <c r="A66" s="319">
        <v>62</v>
      </c>
      <c r="B66" s="244"/>
      <c r="C66" s="327"/>
      <c r="D66" s="329"/>
      <c r="E66" s="320"/>
      <c r="F66" s="320"/>
      <c r="G66" s="320"/>
      <c r="H66" s="320"/>
      <c r="I66" s="320"/>
      <c r="J66" s="320"/>
      <c r="K66" s="319">
        <f t="shared" si="0"/>
        <v>0</v>
      </c>
      <c r="L66" s="321">
        <f t="shared" si="1"/>
        <v>0</v>
      </c>
      <c r="M66" s="328"/>
      <c r="N66" s="328"/>
      <c r="O66" s="328"/>
      <c r="P66" s="328"/>
      <c r="Q66" s="328"/>
      <c r="R66" s="321">
        <f t="shared" si="2"/>
        <v>0</v>
      </c>
      <c r="S66" s="310">
        <f t="shared" si="3"/>
        <v>0</v>
      </c>
      <c r="T66" s="311" t="e">
        <f t="shared" si="4"/>
        <v>#DIV/0!</v>
      </c>
      <c r="U66" s="311" t="e">
        <f t="shared" si="5"/>
        <v>#DIV/0!</v>
      </c>
    </row>
    <row r="67" spans="1:21" ht="50.1" customHeight="1" x14ac:dyDescent="0.2">
      <c r="A67" s="319">
        <v>63</v>
      </c>
      <c r="B67" s="244"/>
      <c r="C67" s="327"/>
      <c r="D67" s="329"/>
      <c r="E67" s="320"/>
      <c r="F67" s="320"/>
      <c r="G67" s="320"/>
      <c r="H67" s="320"/>
      <c r="I67" s="320"/>
      <c r="J67" s="320"/>
      <c r="K67" s="319">
        <f t="shared" si="0"/>
        <v>0</v>
      </c>
      <c r="L67" s="321">
        <f t="shared" si="1"/>
        <v>0</v>
      </c>
      <c r="M67" s="328"/>
      <c r="N67" s="328"/>
      <c r="O67" s="328"/>
      <c r="P67" s="328"/>
      <c r="Q67" s="328"/>
      <c r="R67" s="321">
        <f t="shared" si="2"/>
        <v>0</v>
      </c>
      <c r="S67" s="310">
        <f t="shared" si="3"/>
        <v>0</v>
      </c>
      <c r="T67" s="311" t="e">
        <f t="shared" si="4"/>
        <v>#DIV/0!</v>
      </c>
      <c r="U67" s="311" t="e">
        <f t="shared" si="5"/>
        <v>#DIV/0!</v>
      </c>
    </row>
    <row r="68" spans="1:21" ht="50.1" customHeight="1" x14ac:dyDescent="0.2">
      <c r="A68" s="319">
        <v>64</v>
      </c>
      <c r="B68" s="244"/>
      <c r="C68" s="327"/>
      <c r="D68" s="329"/>
      <c r="E68" s="320"/>
      <c r="F68" s="320"/>
      <c r="G68" s="320"/>
      <c r="H68" s="320"/>
      <c r="I68" s="320"/>
      <c r="J68" s="320"/>
      <c r="K68" s="319">
        <f t="shared" si="0"/>
        <v>0</v>
      </c>
      <c r="L68" s="321">
        <f t="shared" si="1"/>
        <v>0</v>
      </c>
      <c r="M68" s="328"/>
      <c r="N68" s="328"/>
      <c r="O68" s="328"/>
      <c r="P68" s="328"/>
      <c r="Q68" s="328"/>
      <c r="R68" s="321">
        <f t="shared" si="2"/>
        <v>0</v>
      </c>
      <c r="S68" s="310">
        <f t="shared" si="3"/>
        <v>0</v>
      </c>
      <c r="T68" s="311" t="e">
        <f t="shared" si="4"/>
        <v>#DIV/0!</v>
      </c>
      <c r="U68" s="311" t="e">
        <f t="shared" si="5"/>
        <v>#DIV/0!</v>
      </c>
    </row>
    <row r="69" spans="1:21" ht="50.1" customHeight="1" x14ac:dyDescent="0.2">
      <c r="A69" s="319">
        <v>65</v>
      </c>
      <c r="B69" s="244"/>
      <c r="C69" s="327"/>
      <c r="D69" s="329"/>
      <c r="E69" s="320"/>
      <c r="F69" s="320"/>
      <c r="G69" s="320"/>
      <c r="H69" s="320"/>
      <c r="I69" s="320"/>
      <c r="J69" s="320"/>
      <c r="K69" s="319">
        <f t="shared" si="0"/>
        <v>0</v>
      </c>
      <c r="L69" s="321">
        <f t="shared" si="1"/>
        <v>0</v>
      </c>
      <c r="M69" s="328"/>
      <c r="N69" s="328"/>
      <c r="O69" s="328"/>
      <c r="P69" s="328"/>
      <c r="Q69" s="328"/>
      <c r="R69" s="321">
        <f t="shared" si="2"/>
        <v>0</v>
      </c>
      <c r="S69" s="310">
        <f t="shared" si="3"/>
        <v>0</v>
      </c>
      <c r="T69" s="311" t="e">
        <f t="shared" si="4"/>
        <v>#DIV/0!</v>
      </c>
      <c r="U69" s="311" t="e">
        <f t="shared" si="5"/>
        <v>#DIV/0!</v>
      </c>
    </row>
    <row r="70" spans="1:21" ht="50.1" customHeight="1" x14ac:dyDescent="0.2">
      <c r="A70" s="319">
        <v>66</v>
      </c>
      <c r="B70" s="244"/>
      <c r="C70" s="327"/>
      <c r="D70" s="329"/>
      <c r="E70" s="320"/>
      <c r="F70" s="320"/>
      <c r="G70" s="320"/>
      <c r="H70" s="320"/>
      <c r="I70" s="320"/>
      <c r="J70" s="320"/>
      <c r="K70" s="319">
        <f t="shared" ref="K70:K74" si="6">SUM(E70:J70)</f>
        <v>0</v>
      </c>
      <c r="L70" s="321">
        <f t="shared" ref="L70:L74" si="7">(E70*0.75)+(F70*1)+(G70*1)+(H70*2)+(I70*3)+(J70*3)</f>
        <v>0</v>
      </c>
      <c r="M70" s="328"/>
      <c r="N70" s="328"/>
      <c r="O70" s="328"/>
      <c r="P70" s="328"/>
      <c r="Q70" s="328"/>
      <c r="R70" s="321">
        <f t="shared" ref="R70:R74" si="8">SUM(M70:Q70)</f>
        <v>0</v>
      </c>
      <c r="S70" s="310">
        <f t="shared" ref="S70:S74" si="9">(M70*0.5)+(N70*0.75)+(O70*1)+(P70*2)+(Q70*3)</f>
        <v>0</v>
      </c>
      <c r="T70" s="311" t="e">
        <f t="shared" ref="T70:T74" si="10">K70/R70</f>
        <v>#DIV/0!</v>
      </c>
      <c r="U70" s="311" t="e">
        <f t="shared" ref="U70:U74" si="11">L70/S70</f>
        <v>#DIV/0!</v>
      </c>
    </row>
    <row r="71" spans="1:21" ht="50.1" customHeight="1" x14ac:dyDescent="0.2">
      <c r="A71" s="319">
        <v>67</v>
      </c>
      <c r="B71" s="244"/>
      <c r="C71" s="327"/>
      <c r="D71" s="329"/>
      <c r="E71" s="320"/>
      <c r="F71" s="320"/>
      <c r="G71" s="320"/>
      <c r="H71" s="320"/>
      <c r="I71" s="320"/>
      <c r="J71" s="320"/>
      <c r="K71" s="319">
        <f t="shared" si="6"/>
        <v>0</v>
      </c>
      <c r="L71" s="321">
        <f t="shared" si="7"/>
        <v>0</v>
      </c>
      <c r="M71" s="328"/>
      <c r="N71" s="328"/>
      <c r="O71" s="328"/>
      <c r="P71" s="328"/>
      <c r="Q71" s="328"/>
      <c r="R71" s="321">
        <f t="shared" si="8"/>
        <v>0</v>
      </c>
      <c r="S71" s="310">
        <f t="shared" si="9"/>
        <v>0</v>
      </c>
      <c r="T71" s="311" t="e">
        <f t="shared" si="10"/>
        <v>#DIV/0!</v>
      </c>
      <c r="U71" s="311" t="e">
        <f t="shared" si="11"/>
        <v>#DIV/0!</v>
      </c>
    </row>
    <row r="72" spans="1:21" ht="50.1" customHeight="1" x14ac:dyDescent="0.2">
      <c r="A72" s="319">
        <v>68</v>
      </c>
      <c r="B72" s="244"/>
      <c r="C72" s="327"/>
      <c r="D72" s="329"/>
      <c r="E72" s="320"/>
      <c r="F72" s="320"/>
      <c r="G72" s="320"/>
      <c r="H72" s="320"/>
      <c r="I72" s="320"/>
      <c r="J72" s="320"/>
      <c r="K72" s="319">
        <f t="shared" si="6"/>
        <v>0</v>
      </c>
      <c r="L72" s="321">
        <f t="shared" si="7"/>
        <v>0</v>
      </c>
      <c r="M72" s="328"/>
      <c r="N72" s="328"/>
      <c r="O72" s="328"/>
      <c r="P72" s="328"/>
      <c r="Q72" s="328"/>
      <c r="R72" s="321">
        <f t="shared" si="8"/>
        <v>0</v>
      </c>
      <c r="S72" s="310">
        <f t="shared" si="9"/>
        <v>0</v>
      </c>
      <c r="T72" s="311" t="e">
        <f t="shared" si="10"/>
        <v>#DIV/0!</v>
      </c>
      <c r="U72" s="311" t="e">
        <f t="shared" si="11"/>
        <v>#DIV/0!</v>
      </c>
    </row>
    <row r="73" spans="1:21" ht="50.1" customHeight="1" x14ac:dyDescent="0.2">
      <c r="A73" s="319">
        <v>69</v>
      </c>
      <c r="B73" s="244"/>
      <c r="C73" s="327"/>
      <c r="D73" s="329"/>
      <c r="E73" s="320"/>
      <c r="F73" s="320"/>
      <c r="G73" s="320"/>
      <c r="H73" s="320"/>
      <c r="I73" s="320"/>
      <c r="J73" s="320"/>
      <c r="K73" s="319">
        <f t="shared" si="6"/>
        <v>0</v>
      </c>
      <c r="L73" s="321">
        <f t="shared" si="7"/>
        <v>0</v>
      </c>
      <c r="M73" s="328"/>
      <c r="N73" s="328"/>
      <c r="O73" s="328"/>
      <c r="P73" s="328"/>
      <c r="Q73" s="328"/>
      <c r="R73" s="321">
        <f t="shared" si="8"/>
        <v>0</v>
      </c>
      <c r="S73" s="310">
        <f t="shared" si="9"/>
        <v>0</v>
      </c>
      <c r="T73" s="311" t="e">
        <f t="shared" si="10"/>
        <v>#DIV/0!</v>
      </c>
      <c r="U73" s="311" t="e">
        <f t="shared" si="11"/>
        <v>#DIV/0!</v>
      </c>
    </row>
    <row r="74" spans="1:21" ht="50.1" customHeight="1" x14ac:dyDescent="0.2">
      <c r="A74" s="319">
        <v>70</v>
      </c>
      <c r="B74" s="244"/>
      <c r="C74" s="327"/>
      <c r="D74" s="329"/>
      <c r="E74" s="320"/>
      <c r="F74" s="320"/>
      <c r="G74" s="320"/>
      <c r="H74" s="320"/>
      <c r="I74" s="320"/>
      <c r="J74" s="320"/>
      <c r="K74" s="319">
        <f t="shared" si="6"/>
        <v>0</v>
      </c>
      <c r="L74" s="321">
        <f t="shared" si="7"/>
        <v>0</v>
      </c>
      <c r="M74" s="328"/>
      <c r="N74" s="328"/>
      <c r="O74" s="328"/>
      <c r="P74" s="328"/>
      <c r="Q74" s="328"/>
      <c r="R74" s="321">
        <f t="shared" si="8"/>
        <v>0</v>
      </c>
      <c r="S74" s="310">
        <f t="shared" si="9"/>
        <v>0</v>
      </c>
      <c r="T74" s="311" t="e">
        <f t="shared" si="10"/>
        <v>#DIV/0!</v>
      </c>
      <c r="U74" s="311" t="e">
        <f t="shared" si="11"/>
        <v>#DIV/0!</v>
      </c>
    </row>
    <row r="75" spans="1:21" ht="50.1" customHeight="1" x14ac:dyDescent="0.2">
      <c r="A75" s="619" t="s">
        <v>10</v>
      </c>
      <c r="B75" s="620"/>
      <c r="C75" s="621"/>
      <c r="D75" s="325">
        <f t="shared" ref="D75:R75" si="12">SUM(E5:E74)</f>
        <v>0</v>
      </c>
      <c r="E75" s="325">
        <f t="shared" si="12"/>
        <v>0</v>
      </c>
      <c r="F75" s="325">
        <f t="shared" si="12"/>
        <v>0</v>
      </c>
      <c r="G75" s="325">
        <f t="shared" si="12"/>
        <v>0</v>
      </c>
      <c r="H75" s="325">
        <f t="shared" si="12"/>
        <v>0</v>
      </c>
      <c r="I75" s="325">
        <f t="shared" si="12"/>
        <v>0</v>
      </c>
      <c r="J75" s="325">
        <f t="shared" si="12"/>
        <v>0</v>
      </c>
      <c r="K75" s="326">
        <f t="shared" si="12"/>
        <v>0</v>
      </c>
      <c r="L75" s="325">
        <f t="shared" si="12"/>
        <v>0</v>
      </c>
      <c r="M75" s="325">
        <f t="shared" si="12"/>
        <v>0</v>
      </c>
      <c r="N75" s="325">
        <f t="shared" si="12"/>
        <v>0</v>
      </c>
      <c r="O75" s="325">
        <f t="shared" si="12"/>
        <v>0</v>
      </c>
      <c r="P75" s="325">
        <f t="shared" si="12"/>
        <v>0</v>
      </c>
      <c r="Q75" s="325">
        <f t="shared" si="12"/>
        <v>0</v>
      </c>
      <c r="R75" s="312">
        <f t="shared" si="12"/>
        <v>0</v>
      </c>
      <c r="S75" s="312" t="e">
        <f>J75/Q75</f>
        <v>#DIV/0!</v>
      </c>
      <c r="T75" s="312" t="e">
        <f>K75/R75</f>
        <v>#DIV/0!</v>
      </c>
    </row>
    <row r="76" spans="1:21" ht="15" thickBot="1" x14ac:dyDescent="0.25"/>
    <row r="77" spans="1:21" ht="24.75" thickBot="1" x14ac:dyDescent="0.25">
      <c r="L77" s="22">
        <f>L75-'بخش دوم'!D9</f>
        <v>0</v>
      </c>
      <c r="M77" s="23">
        <f>M75-'بخش دوم'!D10</f>
        <v>0</v>
      </c>
      <c r="N77" s="23">
        <f>N75-'بخش دوم'!D11</f>
        <v>0</v>
      </c>
      <c r="O77" s="23">
        <f>O75-'بخش دوم'!D12</f>
        <v>0</v>
      </c>
      <c r="P77" s="24">
        <f>P75-'بخش دوم'!D13</f>
        <v>0</v>
      </c>
    </row>
    <row r="78" spans="1:21" ht="14.25" customHeight="1" x14ac:dyDescent="0.2">
      <c r="L78" s="617" t="s">
        <v>264</v>
      </c>
      <c r="M78" s="617"/>
      <c r="N78" s="617"/>
      <c r="O78" s="617"/>
      <c r="P78" s="617"/>
    </row>
    <row r="79" spans="1:21" ht="14.25" customHeight="1" x14ac:dyDescent="0.2">
      <c r="L79" s="618"/>
      <c r="M79" s="618"/>
      <c r="N79" s="618"/>
      <c r="O79" s="618"/>
      <c r="P79" s="618"/>
    </row>
    <row r="80" spans="1:21" ht="15" customHeight="1" x14ac:dyDescent="0.2">
      <c r="L80" s="618"/>
      <c r="M80" s="618"/>
      <c r="N80" s="618"/>
      <c r="O80" s="618"/>
      <c r="P80" s="618"/>
    </row>
    <row r="81" spans="12:16" x14ac:dyDescent="0.2">
      <c r="L81" s="618"/>
      <c r="M81" s="618"/>
      <c r="N81" s="618"/>
      <c r="O81" s="618"/>
      <c r="P81" s="618"/>
    </row>
    <row r="82" spans="12:16" x14ac:dyDescent="0.2">
      <c r="L82" s="618"/>
      <c r="M82" s="618"/>
      <c r="N82" s="618"/>
      <c r="O82" s="618"/>
      <c r="P82" s="618"/>
    </row>
    <row r="83" spans="12:16" x14ac:dyDescent="0.2">
      <c r="L83" s="618"/>
      <c r="M83" s="618"/>
      <c r="N83" s="618"/>
      <c r="O83" s="618"/>
      <c r="P83" s="618"/>
    </row>
    <row r="84" spans="12:16" x14ac:dyDescent="0.2">
      <c r="L84" s="618"/>
      <c r="M84" s="618"/>
      <c r="N84" s="618"/>
      <c r="O84" s="618"/>
      <c r="P84" s="618"/>
    </row>
    <row r="85" spans="12:16" x14ac:dyDescent="0.2">
      <c r="L85" s="618"/>
      <c r="M85" s="618"/>
      <c r="N85" s="618"/>
      <c r="O85" s="618"/>
      <c r="P85" s="618"/>
    </row>
    <row r="86" spans="12:16" x14ac:dyDescent="0.2">
      <c r="L86" s="618"/>
      <c r="M86" s="618"/>
      <c r="N86" s="618"/>
      <c r="O86" s="618"/>
      <c r="P86" s="618"/>
    </row>
    <row r="87" spans="12:16" x14ac:dyDescent="0.2">
      <c r="L87" s="618"/>
      <c r="M87" s="618"/>
      <c r="N87" s="618"/>
      <c r="O87" s="618"/>
      <c r="P87" s="618"/>
    </row>
  </sheetData>
  <sheetProtection password="EE05" sheet="1" objects="1" scenarios="1" selectLockedCells="1"/>
  <mergeCells count="26">
    <mergeCell ref="B2:B4"/>
    <mergeCell ref="E2:K2"/>
    <mergeCell ref="L2:L4"/>
    <mergeCell ref="A1:J1"/>
    <mergeCell ref="M2:R2"/>
    <mergeCell ref="L78:P87"/>
    <mergeCell ref="A75:C75"/>
    <mergeCell ref="E3:E4"/>
    <mergeCell ref="F3:F4"/>
    <mergeCell ref="G3:G4"/>
    <mergeCell ref="H3:H4"/>
    <mergeCell ref="I3:I4"/>
    <mergeCell ref="J3:J4"/>
    <mergeCell ref="K3:K4"/>
    <mergeCell ref="A2:A4"/>
    <mergeCell ref="C2:C4"/>
    <mergeCell ref="D2:D4"/>
    <mergeCell ref="S3:S4"/>
    <mergeCell ref="T3:T4"/>
    <mergeCell ref="U3:U4"/>
    <mergeCell ref="M3:M4"/>
    <mergeCell ref="N3:N4"/>
    <mergeCell ref="O3:O4"/>
    <mergeCell ref="P3:P4"/>
    <mergeCell ref="Q3:Q4"/>
    <mergeCell ref="R3:R4"/>
  </mergeCells>
  <dataValidations count="1">
    <dataValidation type="list" allowBlank="1" showInputMessage="1" showErrorMessage="1" sqref="B5:B74">
      <formula1>"فنی و مهندسی, کشاورزی و دامپزشکی, علوم پایه, علوم انسانی, هنر, پزشکی"</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5"/>
  <sheetViews>
    <sheetView rightToLeft="1" topLeftCell="A1048576" zoomScaleNormal="100" workbookViewId="0">
      <selection sqref="A1:XFD1048576"/>
    </sheetView>
  </sheetViews>
  <sheetFormatPr defaultRowHeight="14.25" zeroHeight="1" x14ac:dyDescent="0.2"/>
  <cols>
    <col min="1" max="1" width="10.25" customWidth="1"/>
    <col min="2" max="2" width="5.875" customWidth="1"/>
    <col min="3" max="3" width="5.125" customWidth="1"/>
    <col min="4" max="4" width="5.25" customWidth="1"/>
    <col min="5" max="5" width="5" customWidth="1"/>
    <col min="6" max="6" width="6" customWidth="1"/>
    <col min="7" max="7" width="6.125" customWidth="1"/>
    <col min="8" max="8" width="5.875" customWidth="1"/>
    <col min="9" max="10" width="5.625" customWidth="1"/>
    <col min="11" max="11" width="5.375" customWidth="1"/>
    <col min="12" max="12" width="5.25" customWidth="1"/>
    <col min="13" max="13" width="4.375" customWidth="1"/>
    <col min="14" max="14" width="4.625" customWidth="1"/>
    <col min="15" max="15" width="4.125" customWidth="1"/>
    <col min="16" max="16" width="5.75" customWidth="1"/>
  </cols>
  <sheetData>
    <row r="1" spans="1:16" ht="9.75" hidden="1" customHeight="1" thickBot="1" x14ac:dyDescent="0.6">
      <c r="A1" s="549"/>
      <c r="B1" s="550"/>
      <c r="C1" s="550"/>
      <c r="D1" s="550"/>
      <c r="E1" s="550"/>
      <c r="F1" s="550"/>
      <c r="G1" s="550"/>
      <c r="H1" s="550"/>
      <c r="I1" s="550"/>
      <c r="J1" s="550"/>
      <c r="K1" s="550"/>
      <c r="L1" s="550"/>
      <c r="M1" s="550"/>
      <c r="N1" s="550"/>
      <c r="O1" s="550"/>
      <c r="P1" s="551"/>
    </row>
    <row r="2" spans="1:16" ht="24.75" hidden="1" customHeight="1" x14ac:dyDescent="0.55000000000000004">
      <c r="A2" s="114"/>
      <c r="B2" s="114"/>
      <c r="C2" s="114"/>
      <c r="H2" s="175"/>
      <c r="I2" s="175"/>
      <c r="J2" s="553" t="s">
        <v>107</v>
      </c>
      <c r="K2" s="553"/>
      <c r="L2" s="553"/>
      <c r="M2" s="552" t="str">
        <f>'اطلاعات هویتی'!G1</f>
        <v>1398/08/01</v>
      </c>
      <c r="N2" s="552"/>
      <c r="O2" s="552"/>
      <c r="P2" s="552"/>
    </row>
    <row r="3" spans="1:16" ht="9" hidden="1" customHeight="1" x14ac:dyDescent="0.5">
      <c r="A3" s="114"/>
      <c r="B3" s="114"/>
      <c r="C3" s="114"/>
      <c r="F3" s="114"/>
      <c r="G3" s="114"/>
      <c r="H3" s="169"/>
      <c r="I3" s="169"/>
      <c r="J3" s="169"/>
      <c r="K3" s="137"/>
      <c r="L3" s="168"/>
      <c r="M3" s="168"/>
    </row>
    <row r="4" spans="1:16" ht="22.5" hidden="1" x14ac:dyDescent="0.55000000000000004">
      <c r="A4" s="114" t="s">
        <v>201</v>
      </c>
      <c r="B4" s="114"/>
      <c r="C4" s="552">
        <f>'اطلاعات هویتی'!C5</f>
        <v>0</v>
      </c>
      <c r="D4" s="552"/>
      <c r="E4" s="552"/>
      <c r="F4" s="552"/>
      <c r="K4" s="553" t="s">
        <v>202</v>
      </c>
      <c r="L4" s="553"/>
      <c r="M4" s="553"/>
      <c r="N4" s="552">
        <f>'اطلاعات هویتی'!C18</f>
        <v>0</v>
      </c>
      <c r="O4" s="552"/>
      <c r="P4" s="552"/>
    </row>
    <row r="5" spans="1:16" ht="18.75" hidden="1" customHeight="1" x14ac:dyDescent="0.5">
      <c r="A5" s="114"/>
      <c r="B5" s="114"/>
      <c r="C5" s="169"/>
      <c r="D5" s="169"/>
      <c r="E5" s="169"/>
      <c r="F5" s="169"/>
      <c r="G5" s="128"/>
      <c r="H5" s="128"/>
      <c r="I5" s="169"/>
      <c r="J5" s="169"/>
      <c r="K5" s="168"/>
      <c r="L5" s="168"/>
      <c r="M5" s="168"/>
    </row>
    <row r="6" spans="1:16" ht="19.5" hidden="1" customHeight="1" x14ac:dyDescent="0.5">
      <c r="A6" s="114"/>
      <c r="B6" s="554" t="s">
        <v>51</v>
      </c>
      <c r="C6" s="554"/>
      <c r="D6" s="554" t="s">
        <v>53</v>
      </c>
      <c r="E6" s="554"/>
      <c r="F6" s="554"/>
      <c r="G6" s="554" t="s">
        <v>54</v>
      </c>
      <c r="H6" s="554"/>
      <c r="I6" s="554" t="s">
        <v>55</v>
      </c>
      <c r="J6" s="554"/>
      <c r="K6" s="554"/>
      <c r="L6" s="554" t="s">
        <v>59</v>
      </c>
      <c r="M6" s="554"/>
      <c r="N6" s="554"/>
      <c r="O6" s="554"/>
      <c r="P6" s="554"/>
    </row>
    <row r="7" spans="1:16" ht="24" hidden="1" customHeight="1" x14ac:dyDescent="0.5">
      <c r="A7" s="180" t="s">
        <v>203</v>
      </c>
      <c r="B7" s="555">
        <f>'اطلاعات هویتی'!C8</f>
        <v>0</v>
      </c>
      <c r="C7" s="555"/>
      <c r="D7" s="555">
        <f>'اطلاعات هویتی'!C10</f>
        <v>0</v>
      </c>
      <c r="E7" s="555"/>
      <c r="F7" s="555"/>
      <c r="G7" s="555">
        <f>'اطلاعات هویتی'!C11</f>
        <v>0</v>
      </c>
      <c r="H7" s="555"/>
      <c r="I7" s="555">
        <f>'اطلاعات هویتی'!C12</f>
        <v>0</v>
      </c>
      <c r="J7" s="555"/>
      <c r="K7" s="555"/>
      <c r="L7" s="555">
        <f>'اطلاعات هویتی'!C16</f>
        <v>0</v>
      </c>
      <c r="M7" s="555"/>
      <c r="N7" s="555"/>
      <c r="O7" s="555"/>
      <c r="P7" s="555"/>
    </row>
    <row r="8" spans="1:16" ht="9.75" hidden="1" customHeight="1" thickBot="1" x14ac:dyDescent="0.55000000000000004">
      <c r="A8" s="114"/>
      <c r="B8" s="114"/>
      <c r="C8" s="114"/>
      <c r="D8" s="114"/>
      <c r="E8" s="114"/>
      <c r="F8" s="114"/>
      <c r="G8" s="114"/>
      <c r="H8" s="114"/>
      <c r="I8" s="114"/>
      <c r="J8" s="114"/>
      <c r="K8" s="168"/>
      <c r="L8" s="168"/>
      <c r="M8" s="168"/>
    </row>
    <row r="9" spans="1:16" ht="21.75" hidden="1" customHeight="1" x14ac:dyDescent="0.2">
      <c r="A9" s="557" t="s">
        <v>123</v>
      </c>
      <c r="B9" s="558"/>
      <c r="C9" s="558"/>
      <c r="D9" s="558"/>
      <c r="E9" s="558"/>
      <c r="F9" s="558"/>
      <c r="G9" s="558"/>
      <c r="H9" s="558"/>
      <c r="I9" s="558"/>
      <c r="J9" s="558"/>
      <c r="K9" s="558"/>
      <c r="L9" s="558"/>
      <c r="M9" s="558"/>
      <c r="N9" s="559"/>
      <c r="O9" s="176"/>
      <c r="P9" s="176"/>
    </row>
    <row r="10" spans="1:16" ht="21.75" hidden="1" customHeight="1" x14ac:dyDescent="0.2">
      <c r="A10" s="177" t="s">
        <v>46</v>
      </c>
      <c r="B10" s="556" t="s">
        <v>110</v>
      </c>
      <c r="C10" s="556"/>
      <c r="D10" s="556"/>
      <c r="E10" s="556" t="s">
        <v>111</v>
      </c>
      <c r="F10" s="556"/>
      <c r="G10" s="560" t="s">
        <v>112</v>
      </c>
      <c r="H10" s="560"/>
      <c r="I10" s="560"/>
      <c r="J10" s="561" t="s">
        <v>113</v>
      </c>
      <c r="K10" s="562"/>
      <c r="L10" s="562"/>
      <c r="M10" s="562"/>
      <c r="N10" s="563"/>
    </row>
    <row r="11" spans="1:16" ht="21" hidden="1" customHeight="1" x14ac:dyDescent="0.2">
      <c r="A11" s="178" t="s">
        <v>114</v>
      </c>
      <c r="B11" s="572">
        <f>'اطلاعات هویتی'!F5</f>
        <v>0</v>
      </c>
      <c r="C11" s="572"/>
      <c r="D11" s="572"/>
      <c r="E11" s="572">
        <f>'اطلاعات هویتی'!G5</f>
        <v>0</v>
      </c>
      <c r="F11" s="572"/>
      <c r="G11" s="572">
        <f>'اطلاعات هویتی'!H5</f>
        <v>0</v>
      </c>
      <c r="H11" s="572"/>
      <c r="I11" s="572"/>
      <c r="J11" s="568">
        <f>'اطلاعات هویتی'!I5</f>
        <v>0</v>
      </c>
      <c r="K11" s="569"/>
      <c r="L11" s="569"/>
      <c r="M11" s="569"/>
      <c r="N11" s="570"/>
    </row>
    <row r="12" spans="1:16" ht="18.75" hidden="1" x14ac:dyDescent="0.2">
      <c r="A12" s="178" t="s">
        <v>115</v>
      </c>
      <c r="B12" s="572">
        <f>'اطلاعات هویتی'!F6</f>
        <v>0</v>
      </c>
      <c r="C12" s="572"/>
      <c r="D12" s="572"/>
      <c r="E12" s="572">
        <f>'اطلاعات هویتی'!G6</f>
        <v>0</v>
      </c>
      <c r="F12" s="572"/>
      <c r="G12" s="572">
        <f>'اطلاعات هویتی'!H6</f>
        <v>0</v>
      </c>
      <c r="H12" s="572"/>
      <c r="I12" s="572"/>
      <c r="J12" s="568">
        <f>'اطلاعات هویتی'!I6</f>
        <v>0</v>
      </c>
      <c r="K12" s="569"/>
      <c r="L12" s="569"/>
      <c r="M12" s="569"/>
      <c r="N12" s="570"/>
    </row>
    <row r="13" spans="1:16" ht="24.75" hidden="1" customHeight="1" thickBot="1" x14ac:dyDescent="0.25">
      <c r="A13" s="179" t="s">
        <v>116</v>
      </c>
      <c r="B13" s="573">
        <f>'اطلاعات هویتی'!F7</f>
        <v>0</v>
      </c>
      <c r="C13" s="573"/>
      <c r="D13" s="573"/>
      <c r="E13" s="573">
        <f>'اطلاعات هویتی'!G7</f>
        <v>0</v>
      </c>
      <c r="F13" s="573"/>
      <c r="G13" s="573">
        <f>'اطلاعات هویتی'!H7</f>
        <v>0</v>
      </c>
      <c r="H13" s="573"/>
      <c r="I13" s="573"/>
      <c r="J13" s="568">
        <f>'اطلاعات هویتی'!I7</f>
        <v>0</v>
      </c>
      <c r="K13" s="569"/>
      <c r="L13" s="569"/>
      <c r="M13" s="569"/>
      <c r="N13" s="570"/>
    </row>
    <row r="14" spans="1:16" ht="12" hidden="1" customHeight="1" x14ac:dyDescent="0.4">
      <c r="A14" s="571" t="s">
        <v>216</v>
      </c>
      <c r="B14" s="571"/>
      <c r="C14" s="571"/>
      <c r="D14" s="571"/>
      <c r="E14" s="571"/>
      <c r="F14" s="571"/>
      <c r="G14" s="571"/>
      <c r="H14" s="571"/>
      <c r="I14" s="571"/>
      <c r="J14" s="571"/>
      <c r="K14" s="571"/>
      <c r="L14" s="571"/>
      <c r="M14" s="571"/>
      <c r="N14" s="571"/>
      <c r="O14" s="571"/>
      <c r="P14" s="571"/>
    </row>
    <row r="15" spans="1:16" ht="6" hidden="1" customHeight="1" thickBot="1" x14ac:dyDescent="0.55000000000000004">
      <c r="A15" s="114"/>
      <c r="B15" s="114"/>
      <c r="C15" s="114"/>
      <c r="D15" s="114"/>
      <c r="E15" s="114"/>
      <c r="F15" s="114"/>
      <c r="G15" s="114"/>
      <c r="H15" s="114"/>
      <c r="I15" s="114"/>
      <c r="J15" s="114"/>
    </row>
    <row r="16" spans="1:16" ht="22.5" hidden="1" x14ac:dyDescent="0.55000000000000004">
      <c r="A16" s="502" t="s">
        <v>128</v>
      </c>
      <c r="B16" s="503"/>
      <c r="C16" s="503"/>
      <c r="D16" s="503"/>
      <c r="E16" s="503"/>
      <c r="F16" s="504"/>
      <c r="G16" s="181"/>
      <c r="H16" s="505" t="s">
        <v>129</v>
      </c>
      <c r="I16" s="506"/>
      <c r="J16" s="506"/>
      <c r="K16" s="506"/>
      <c r="L16" s="506"/>
      <c r="M16" s="507"/>
    </row>
    <row r="17" spans="1:14" ht="42" hidden="1" customHeight="1" thickBot="1" x14ac:dyDescent="0.6">
      <c r="A17" s="508" t="s">
        <v>0</v>
      </c>
      <c r="B17" s="509"/>
      <c r="C17" s="92" t="s">
        <v>1</v>
      </c>
      <c r="D17" s="92" t="s">
        <v>2</v>
      </c>
      <c r="E17" s="92" t="s">
        <v>3</v>
      </c>
      <c r="F17" s="93" t="s">
        <v>4</v>
      </c>
      <c r="G17" s="181"/>
      <c r="H17" s="510" t="s">
        <v>11</v>
      </c>
      <c r="I17" s="511"/>
      <c r="J17" s="92" t="s">
        <v>1</v>
      </c>
      <c r="K17" s="92" t="s">
        <v>2</v>
      </c>
      <c r="L17" s="92" t="s">
        <v>3</v>
      </c>
      <c r="M17" s="93" t="s">
        <v>4</v>
      </c>
    </row>
    <row r="18" spans="1:14" ht="40.5" hidden="1" customHeight="1" x14ac:dyDescent="0.55000000000000004">
      <c r="A18" s="512" t="s">
        <v>5</v>
      </c>
      <c r="B18" s="513"/>
      <c r="C18" s="201">
        <f>'بخش دوم'!D9</f>
        <v>0</v>
      </c>
      <c r="D18" s="201">
        <f>'بخش دوم'!E9</f>
        <v>0</v>
      </c>
      <c r="E18" s="201">
        <f>'بخش دوم'!F9</f>
        <v>0</v>
      </c>
      <c r="F18" s="194">
        <f>SUM(C18:E18)</f>
        <v>0</v>
      </c>
      <c r="G18" s="181"/>
      <c r="H18" s="514" t="s">
        <v>12</v>
      </c>
      <c r="I18" s="515"/>
      <c r="J18" s="118">
        <f>'بخش دوم'!K9</f>
        <v>0</v>
      </c>
      <c r="K18" s="118">
        <f>'بخش دوم'!L9</f>
        <v>0</v>
      </c>
      <c r="L18" s="118">
        <f>'بخش دوم'!M9</f>
        <v>0</v>
      </c>
      <c r="M18" s="199">
        <f t="shared" ref="M18:M23" si="0">SUM(J18:L18)</f>
        <v>0</v>
      </c>
    </row>
    <row r="19" spans="1:14" ht="28.5" hidden="1" customHeight="1" x14ac:dyDescent="0.55000000000000004">
      <c r="A19" s="535" t="s">
        <v>6</v>
      </c>
      <c r="B19" s="536"/>
      <c r="C19" s="70">
        <f>'بخش دوم'!D10</f>
        <v>0</v>
      </c>
      <c r="D19" s="70">
        <f>'بخش دوم'!E10</f>
        <v>0</v>
      </c>
      <c r="E19" s="70">
        <f>'بخش دوم'!F10</f>
        <v>0</v>
      </c>
      <c r="F19" s="195">
        <f>SUM(C19:E19)</f>
        <v>0</v>
      </c>
      <c r="G19" s="181"/>
      <c r="H19" s="524" t="s">
        <v>13</v>
      </c>
      <c r="I19" s="525"/>
      <c r="J19" s="136">
        <f>'بخش دوم'!K10</f>
        <v>0</v>
      </c>
      <c r="K19" s="136">
        <f>'بخش دوم'!L10</f>
        <v>0</v>
      </c>
      <c r="L19" s="136">
        <f>'بخش دوم'!M10</f>
        <v>0</v>
      </c>
      <c r="M19" s="195">
        <f t="shared" si="0"/>
        <v>0</v>
      </c>
    </row>
    <row r="20" spans="1:14" ht="34.5" hidden="1" customHeight="1" x14ac:dyDescent="0.55000000000000004">
      <c r="A20" s="535" t="s">
        <v>7</v>
      </c>
      <c r="B20" s="536"/>
      <c r="C20" s="70">
        <f>'بخش دوم'!D11</f>
        <v>0</v>
      </c>
      <c r="D20" s="70">
        <f>'بخش دوم'!E11</f>
        <v>0</v>
      </c>
      <c r="E20" s="70">
        <f>'بخش دوم'!F11</f>
        <v>0</v>
      </c>
      <c r="F20" s="195">
        <f>SUM(C20:E20)</f>
        <v>0</v>
      </c>
      <c r="G20" s="181"/>
      <c r="H20" s="524" t="s">
        <v>14</v>
      </c>
      <c r="I20" s="525"/>
      <c r="J20" s="136">
        <f>'بخش دوم'!K11</f>
        <v>0</v>
      </c>
      <c r="K20" s="136">
        <f>'بخش دوم'!L11</f>
        <v>0</v>
      </c>
      <c r="L20" s="136">
        <f>'بخش دوم'!M11</f>
        <v>0</v>
      </c>
      <c r="M20" s="195">
        <f t="shared" si="0"/>
        <v>0</v>
      </c>
    </row>
    <row r="21" spans="1:14" ht="22.5" hidden="1" x14ac:dyDescent="0.55000000000000004">
      <c r="A21" s="535" t="s">
        <v>8</v>
      </c>
      <c r="B21" s="536"/>
      <c r="C21" s="70">
        <f>'بخش دوم'!D12</f>
        <v>0</v>
      </c>
      <c r="D21" s="70">
        <f>'بخش دوم'!E12</f>
        <v>0</v>
      </c>
      <c r="E21" s="70">
        <f>'بخش دوم'!F12</f>
        <v>0</v>
      </c>
      <c r="F21" s="195">
        <f>SUM(C21:E21)</f>
        <v>0</v>
      </c>
      <c r="G21" s="181"/>
      <c r="H21" s="524" t="s">
        <v>15</v>
      </c>
      <c r="I21" s="525"/>
      <c r="J21" s="136">
        <f>'بخش دوم'!K12</f>
        <v>0</v>
      </c>
      <c r="K21" s="136">
        <f>'بخش دوم'!L12</f>
        <v>0</v>
      </c>
      <c r="L21" s="136">
        <f>'بخش دوم'!M12</f>
        <v>0</v>
      </c>
      <c r="M21" s="195">
        <f t="shared" si="0"/>
        <v>0</v>
      </c>
    </row>
    <row r="22" spans="1:14" ht="34.5" hidden="1" customHeight="1" thickBot="1" x14ac:dyDescent="0.6">
      <c r="A22" s="522" t="s">
        <v>9</v>
      </c>
      <c r="B22" s="523"/>
      <c r="C22" s="202">
        <f>'بخش دوم'!D13</f>
        <v>0</v>
      </c>
      <c r="D22" s="202">
        <f>'بخش دوم'!E13</f>
        <v>0</v>
      </c>
      <c r="E22" s="202">
        <f>'بخش دوم'!F13</f>
        <v>0</v>
      </c>
      <c r="F22" s="196">
        <f>SUM(C22:E22)</f>
        <v>0</v>
      </c>
      <c r="G22" s="181"/>
      <c r="H22" s="524" t="s">
        <v>16</v>
      </c>
      <c r="I22" s="525"/>
      <c r="J22" s="136">
        <f>'بخش دوم'!K13</f>
        <v>0</v>
      </c>
      <c r="K22" s="136">
        <f>'بخش دوم'!L13</f>
        <v>0</v>
      </c>
      <c r="L22" s="136">
        <f>'بخش دوم'!M13</f>
        <v>0</v>
      </c>
      <c r="M22" s="195">
        <f t="shared" si="0"/>
        <v>0</v>
      </c>
    </row>
    <row r="23" spans="1:14" ht="32.25" hidden="1" customHeight="1" thickBot="1" x14ac:dyDescent="0.6">
      <c r="A23" s="526" t="s">
        <v>10</v>
      </c>
      <c r="B23" s="527"/>
      <c r="C23" s="192">
        <f>SUM(C18:C22)</f>
        <v>0</v>
      </c>
      <c r="D23" s="192">
        <f>SUM(D18:D22)</f>
        <v>0</v>
      </c>
      <c r="E23" s="192">
        <f>SUM(E18:E22)</f>
        <v>0</v>
      </c>
      <c r="F23" s="193">
        <f>SUM(F18:F22)</f>
        <v>0</v>
      </c>
      <c r="G23" s="181"/>
      <c r="H23" s="528" t="s">
        <v>17</v>
      </c>
      <c r="I23" s="529"/>
      <c r="J23" s="119">
        <f>'بخش دوم'!K14</f>
        <v>0</v>
      </c>
      <c r="K23" s="119">
        <f>'بخش دوم'!L14</f>
        <v>0</v>
      </c>
      <c r="L23" s="119">
        <f>'بخش دوم'!M14</f>
        <v>0</v>
      </c>
      <c r="M23" s="200">
        <f t="shared" si="0"/>
        <v>0</v>
      </c>
    </row>
    <row r="24" spans="1:14" ht="23.25" hidden="1" thickBot="1" x14ac:dyDescent="0.6">
      <c r="A24" s="182"/>
      <c r="B24" s="182"/>
      <c r="C24" s="182"/>
      <c r="D24" s="182"/>
      <c r="E24" s="182"/>
      <c r="F24" s="182"/>
      <c r="G24" s="181"/>
      <c r="H24" s="530" t="s">
        <v>4</v>
      </c>
      <c r="I24" s="531"/>
      <c r="J24" s="197">
        <f>SUM(J18:J23)</f>
        <v>0</v>
      </c>
      <c r="K24" s="197">
        <f>SUM(K18:K23)</f>
        <v>0</v>
      </c>
      <c r="L24" s="197">
        <f>SUM(L18:L23)</f>
        <v>0</v>
      </c>
      <c r="M24" s="198">
        <f>SUM(M18:M23)</f>
        <v>0</v>
      </c>
    </row>
    <row r="25" spans="1:14" ht="5.25" hidden="1" customHeight="1" thickBot="1" x14ac:dyDescent="0.6">
      <c r="A25" s="182"/>
      <c r="B25" s="182"/>
      <c r="C25" s="182"/>
      <c r="D25" s="182"/>
      <c r="E25" s="182"/>
      <c r="F25" s="182"/>
      <c r="G25" s="183"/>
      <c r="H25" s="183"/>
      <c r="I25" s="183"/>
      <c r="J25" s="183"/>
      <c r="K25" s="183"/>
      <c r="L25" s="181"/>
      <c r="M25" s="184"/>
    </row>
    <row r="26" spans="1:14" ht="24.75" hidden="1" thickBot="1" x14ac:dyDescent="0.25">
      <c r="A26" s="532" t="s">
        <v>18</v>
      </c>
      <c r="B26" s="533"/>
      <c r="C26" s="533"/>
      <c r="D26" s="533"/>
      <c r="E26" s="533"/>
      <c r="F26" s="533"/>
      <c r="G26" s="534"/>
      <c r="H26" s="185"/>
      <c r="I26" s="185"/>
      <c r="J26" s="185"/>
      <c r="K26" s="185"/>
      <c r="L26" s="185"/>
      <c r="M26" s="184"/>
    </row>
    <row r="27" spans="1:14" ht="63.75" hidden="1" customHeight="1" thickBot="1" x14ac:dyDescent="0.6">
      <c r="A27" s="120" t="s">
        <v>213</v>
      </c>
      <c r="B27" s="170" t="s">
        <v>20</v>
      </c>
      <c r="C27" s="170" t="s">
        <v>21</v>
      </c>
      <c r="D27" s="170" t="s">
        <v>22</v>
      </c>
      <c r="E27" s="170" t="s">
        <v>23</v>
      </c>
      <c r="F27" s="170" t="s">
        <v>108</v>
      </c>
      <c r="G27" s="171" t="s">
        <v>4</v>
      </c>
      <c r="H27" s="181"/>
      <c r="I27" s="185"/>
      <c r="J27" s="532" t="s">
        <v>126</v>
      </c>
      <c r="K27" s="533"/>
      <c r="L27" s="534"/>
      <c r="M27" s="184"/>
      <c r="N27" s="186"/>
    </row>
    <row r="28" spans="1:14" ht="24" hidden="1" x14ac:dyDescent="0.55000000000000004">
      <c r="A28" s="188" t="s">
        <v>24</v>
      </c>
      <c r="B28" s="116">
        <f>'بخش دوم'!C20</f>
        <v>0</v>
      </c>
      <c r="C28" s="116">
        <f>'بخش دوم'!D20</f>
        <v>0</v>
      </c>
      <c r="D28" s="116">
        <f>'بخش دوم'!E20</f>
        <v>0</v>
      </c>
      <c r="E28" s="116">
        <f>'بخش دوم'!F20</f>
        <v>0</v>
      </c>
      <c r="F28" s="116">
        <f>'بخش دوم'!G20</f>
        <v>0</v>
      </c>
      <c r="G28" s="194">
        <f>SUM(B28:F28)</f>
        <v>0</v>
      </c>
      <c r="H28" s="181"/>
      <c r="I28" s="185"/>
      <c r="J28" s="516" t="s">
        <v>124</v>
      </c>
      <c r="K28" s="517"/>
      <c r="L28" s="213">
        <f>'بخش دوم'!M20</f>
        <v>0</v>
      </c>
      <c r="M28" s="184"/>
      <c r="N28" s="186"/>
    </row>
    <row r="29" spans="1:14" ht="24.75" hidden="1" thickBot="1" x14ac:dyDescent="0.6">
      <c r="A29" s="189" t="s">
        <v>25</v>
      </c>
      <c r="B29" s="69">
        <f>'بخش دوم'!C21</f>
        <v>0</v>
      </c>
      <c r="C29" s="69">
        <f>'بخش دوم'!D21</f>
        <v>0</v>
      </c>
      <c r="D29" s="69">
        <f>'بخش دوم'!E21</f>
        <v>0</v>
      </c>
      <c r="E29" s="69">
        <f>'بخش دوم'!F21</f>
        <v>0</v>
      </c>
      <c r="F29" s="69">
        <f>'بخش دوم'!G21</f>
        <v>0</v>
      </c>
      <c r="G29" s="195">
        <f t="shared" ref="G29:G31" si="1">SUM(B29:F29)</f>
        <v>0</v>
      </c>
      <c r="H29" s="181"/>
      <c r="I29" s="185"/>
      <c r="J29" s="518" t="s">
        <v>125</v>
      </c>
      <c r="K29" s="519"/>
      <c r="L29" s="214">
        <f>'بخش دوم'!M21</f>
        <v>0</v>
      </c>
      <c r="M29" s="184"/>
      <c r="N29" s="186"/>
    </row>
    <row r="30" spans="1:14" ht="24.75" hidden="1" thickBot="1" x14ac:dyDescent="0.6">
      <c r="A30" s="189" t="s">
        <v>26</v>
      </c>
      <c r="B30" s="69">
        <f>'بخش دوم'!C22</f>
        <v>0</v>
      </c>
      <c r="C30" s="69">
        <f>'بخش دوم'!D22</f>
        <v>0</v>
      </c>
      <c r="D30" s="69">
        <f>'بخش دوم'!E22</f>
        <v>0</v>
      </c>
      <c r="E30" s="69">
        <f>'بخش دوم'!F22</f>
        <v>0</v>
      </c>
      <c r="F30" s="69">
        <f>'بخش دوم'!G22</f>
        <v>0</v>
      </c>
      <c r="G30" s="195">
        <f t="shared" si="1"/>
        <v>0</v>
      </c>
      <c r="H30" s="181"/>
      <c r="I30" s="185"/>
      <c r="J30" s="520" t="s">
        <v>4</v>
      </c>
      <c r="K30" s="521"/>
      <c r="L30" s="215">
        <f>SUM(L28:L29)</f>
        <v>0</v>
      </c>
      <c r="M30" s="184"/>
      <c r="N30" s="186"/>
    </row>
    <row r="31" spans="1:14" ht="31.5" hidden="1" customHeight="1" thickBot="1" x14ac:dyDescent="0.6">
      <c r="A31" s="190" t="s">
        <v>104</v>
      </c>
      <c r="B31" s="117">
        <f>'بخش دوم'!C23</f>
        <v>0</v>
      </c>
      <c r="C31" s="117">
        <f>'بخش دوم'!D23</f>
        <v>0</v>
      </c>
      <c r="D31" s="117">
        <f>'بخش دوم'!E23</f>
        <v>0</v>
      </c>
      <c r="E31" s="117">
        <f>'بخش دوم'!F23</f>
        <v>0</v>
      </c>
      <c r="F31" s="117">
        <f>'بخش دوم'!G23</f>
        <v>0</v>
      </c>
      <c r="G31" s="196">
        <f t="shared" si="1"/>
        <v>0</v>
      </c>
      <c r="H31" s="181"/>
      <c r="I31" s="185"/>
      <c r="J31" s="185"/>
      <c r="K31" s="181"/>
      <c r="L31" s="184"/>
      <c r="M31" s="184"/>
      <c r="N31" s="186"/>
    </row>
    <row r="32" spans="1:14" ht="33.75" hidden="1" customHeight="1" thickBot="1" x14ac:dyDescent="0.6">
      <c r="A32" s="191" t="s">
        <v>102</v>
      </c>
      <c r="B32" s="192">
        <f>SUM(B28:B30)</f>
        <v>0</v>
      </c>
      <c r="C32" s="192">
        <f t="shared" ref="C32:F32" si="2">SUM(C28:C30)</f>
        <v>0</v>
      </c>
      <c r="D32" s="192">
        <f t="shared" si="2"/>
        <v>0</v>
      </c>
      <c r="E32" s="192">
        <f t="shared" si="2"/>
        <v>0</v>
      </c>
      <c r="F32" s="192">
        <f t="shared" si="2"/>
        <v>0</v>
      </c>
      <c r="G32" s="193">
        <f>SUM(G28:G30)</f>
        <v>0</v>
      </c>
      <c r="H32" s="181"/>
      <c r="I32" s="185"/>
      <c r="J32" s="185"/>
      <c r="K32" s="181"/>
      <c r="L32" s="184"/>
      <c r="M32" s="184"/>
      <c r="N32" s="186"/>
    </row>
    <row r="33" spans="1:16" ht="35.25" hidden="1" customHeight="1" thickBot="1" x14ac:dyDescent="0.6">
      <c r="A33" s="191" t="s">
        <v>103</v>
      </c>
      <c r="B33" s="192">
        <f>SUM(B28:B31)</f>
        <v>0</v>
      </c>
      <c r="C33" s="192">
        <f t="shared" ref="C33:F33" si="3">SUM(C28:C31)</f>
        <v>0</v>
      </c>
      <c r="D33" s="192">
        <f t="shared" si="3"/>
        <v>0</v>
      </c>
      <c r="E33" s="192">
        <f t="shared" si="3"/>
        <v>0</v>
      </c>
      <c r="F33" s="192">
        <f t="shared" si="3"/>
        <v>0</v>
      </c>
      <c r="G33" s="193">
        <f>SUM(G28:G31)</f>
        <v>0</v>
      </c>
      <c r="H33" s="181"/>
      <c r="I33" s="181"/>
      <c r="J33" s="185"/>
      <c r="K33" s="185"/>
      <c r="L33" s="185"/>
      <c r="M33" s="185"/>
      <c r="N33" s="186"/>
    </row>
    <row r="34" spans="1:16" ht="18" hidden="1" customHeight="1" x14ac:dyDescent="0.45">
      <c r="A34" s="501" t="s">
        <v>214</v>
      </c>
      <c r="B34" s="501"/>
      <c r="C34" s="501"/>
      <c r="D34" s="501"/>
      <c r="E34" s="501"/>
      <c r="F34" s="501"/>
      <c r="G34" s="501"/>
      <c r="H34" s="501"/>
      <c r="I34" s="501"/>
      <c r="J34" s="501"/>
      <c r="K34" s="501"/>
      <c r="L34" s="501"/>
      <c r="M34" s="501"/>
      <c r="N34" s="501"/>
      <c r="O34" s="501"/>
      <c r="P34" s="501"/>
    </row>
    <row r="35" spans="1:16" ht="11.25" hidden="1" customHeight="1" x14ac:dyDescent="0.5">
      <c r="A35" s="114"/>
      <c r="B35" s="114"/>
      <c r="C35" s="114"/>
      <c r="D35" s="114"/>
      <c r="E35" s="114"/>
      <c r="F35" s="114"/>
      <c r="G35" s="114"/>
      <c r="H35" s="114"/>
      <c r="I35" s="114"/>
      <c r="J35" s="114"/>
    </row>
    <row r="36" spans="1:16" ht="6" hidden="1" customHeight="1" thickBot="1" x14ac:dyDescent="0.55000000000000004">
      <c r="A36" s="114"/>
      <c r="B36" s="114"/>
      <c r="C36" s="114"/>
      <c r="D36" s="114"/>
      <c r="E36" s="114"/>
      <c r="F36" s="114"/>
      <c r="G36" s="114"/>
      <c r="H36" s="114"/>
      <c r="I36" s="114"/>
      <c r="J36" s="114"/>
    </row>
    <row r="37" spans="1:16" ht="35.25" hidden="1" customHeight="1" thickBot="1" x14ac:dyDescent="0.45">
      <c r="A37" s="204"/>
      <c r="B37" s="496" t="s">
        <v>31</v>
      </c>
      <c r="C37" s="496"/>
      <c r="D37" s="496" t="s">
        <v>101</v>
      </c>
      <c r="E37" s="496"/>
      <c r="F37" s="496" t="s">
        <v>32</v>
      </c>
      <c r="G37" s="496"/>
      <c r="H37" s="496" t="s">
        <v>13</v>
      </c>
      <c r="I37" s="496"/>
      <c r="J37" s="496" t="s">
        <v>14</v>
      </c>
      <c r="K37" s="496"/>
      <c r="L37" s="496" t="s">
        <v>12</v>
      </c>
      <c r="M37" s="496"/>
      <c r="N37" s="496" t="s">
        <v>4</v>
      </c>
      <c r="O37" s="574"/>
      <c r="P37" s="543" t="s">
        <v>10</v>
      </c>
    </row>
    <row r="38" spans="1:16" ht="33.75" hidden="1" customHeight="1" x14ac:dyDescent="0.2">
      <c r="A38" s="540" t="s">
        <v>205</v>
      </c>
      <c r="B38" s="205" t="s">
        <v>35</v>
      </c>
      <c r="C38" s="205" t="s">
        <v>36</v>
      </c>
      <c r="D38" s="205" t="s">
        <v>35</v>
      </c>
      <c r="E38" s="205" t="s">
        <v>36</v>
      </c>
      <c r="F38" s="205" t="s">
        <v>35</v>
      </c>
      <c r="G38" s="205" t="s">
        <v>36</v>
      </c>
      <c r="H38" s="205" t="s">
        <v>35</v>
      </c>
      <c r="I38" s="205" t="s">
        <v>36</v>
      </c>
      <c r="J38" s="205" t="s">
        <v>35</v>
      </c>
      <c r="K38" s="205" t="s">
        <v>36</v>
      </c>
      <c r="L38" s="205" t="s">
        <v>35</v>
      </c>
      <c r="M38" s="205" t="s">
        <v>36</v>
      </c>
      <c r="N38" s="205" t="s">
        <v>35</v>
      </c>
      <c r="O38" s="208" t="s">
        <v>36</v>
      </c>
      <c r="P38" s="544"/>
    </row>
    <row r="39" spans="1:16" ht="41.25" hidden="1" customHeight="1" thickBot="1" x14ac:dyDescent="0.25">
      <c r="A39" s="541"/>
      <c r="B39" s="206">
        <f>'بخش اول'!E206</f>
        <v>0</v>
      </c>
      <c r="C39" s="206">
        <f>'بخش اول'!F206</f>
        <v>0</v>
      </c>
      <c r="D39" s="206">
        <f>'بخش اول'!G206</f>
        <v>0</v>
      </c>
      <c r="E39" s="206">
        <f>'بخش اول'!H206</f>
        <v>0</v>
      </c>
      <c r="F39" s="206">
        <f>'بخش اول'!I206</f>
        <v>0</v>
      </c>
      <c r="G39" s="206">
        <f>'بخش اول'!J206</f>
        <v>0</v>
      </c>
      <c r="H39" s="206">
        <f>'بخش اول'!K206</f>
        <v>0</v>
      </c>
      <c r="I39" s="206">
        <f>'بخش اول'!L206</f>
        <v>0</v>
      </c>
      <c r="J39" s="206">
        <f>'بخش اول'!M206</f>
        <v>0</v>
      </c>
      <c r="K39" s="206">
        <f>'بخش اول'!N206</f>
        <v>0</v>
      </c>
      <c r="L39" s="206">
        <f>'بخش اول'!O206</f>
        <v>0</v>
      </c>
      <c r="M39" s="206">
        <f>'بخش اول'!P206</f>
        <v>0</v>
      </c>
      <c r="N39" s="207">
        <f>B39+D39+F39+H39+J39+L39</f>
        <v>0</v>
      </c>
      <c r="O39" s="211">
        <f>C39+E39+G39+I39+K39+M39</f>
        <v>0</v>
      </c>
      <c r="P39" s="212">
        <f>N39+O39</f>
        <v>0</v>
      </c>
    </row>
    <row r="40" spans="1:16" ht="45.75" hidden="1" customHeight="1" thickBot="1" x14ac:dyDescent="0.25">
      <c r="A40" s="203" t="s">
        <v>130</v>
      </c>
      <c r="B40" s="497">
        <f>'بخش سوم'!I18</f>
        <v>0</v>
      </c>
      <c r="C40" s="497"/>
      <c r="D40" s="497">
        <f>'بخش سوم'!J18</f>
        <v>0</v>
      </c>
      <c r="E40" s="497"/>
      <c r="F40" s="497">
        <f>'بخش سوم'!K18</f>
        <v>0</v>
      </c>
      <c r="G40" s="497"/>
      <c r="H40" s="497">
        <f>'بخش سوم'!L18</f>
        <v>0</v>
      </c>
      <c r="I40" s="497"/>
      <c r="J40" s="497">
        <f>'بخش سوم'!M18</f>
        <v>0</v>
      </c>
      <c r="K40" s="497"/>
      <c r="L40" s="497">
        <f>'بخش سوم'!N18</f>
        <v>0</v>
      </c>
      <c r="M40" s="497"/>
      <c r="N40" s="497">
        <f>SUM(B40:M40)</f>
        <v>0</v>
      </c>
      <c r="O40" s="497"/>
      <c r="P40" s="498"/>
    </row>
    <row r="41" spans="1:16" ht="40.5" hidden="1" customHeight="1" thickBot="1" x14ac:dyDescent="0.25">
      <c r="A41" s="203" t="s">
        <v>131</v>
      </c>
      <c r="B41" s="497">
        <f>'بخش سوم'!I19</f>
        <v>0</v>
      </c>
      <c r="C41" s="497"/>
      <c r="D41" s="497">
        <f>'بخش سوم'!J19</f>
        <v>0</v>
      </c>
      <c r="E41" s="497"/>
      <c r="F41" s="497">
        <f>'بخش سوم'!K19</f>
        <v>0</v>
      </c>
      <c r="G41" s="497"/>
      <c r="H41" s="497">
        <f>'بخش سوم'!L19</f>
        <v>0</v>
      </c>
      <c r="I41" s="497"/>
      <c r="J41" s="497">
        <f>'بخش سوم'!M19</f>
        <v>0</v>
      </c>
      <c r="K41" s="497"/>
      <c r="L41" s="497">
        <f>'بخش سوم'!N19</f>
        <v>0</v>
      </c>
      <c r="M41" s="497"/>
      <c r="N41" s="497">
        <f>SUM(B41:M41)</f>
        <v>0</v>
      </c>
      <c r="O41" s="497"/>
      <c r="P41" s="498"/>
    </row>
    <row r="42" spans="1:16" ht="39" hidden="1" customHeight="1" thickBot="1" x14ac:dyDescent="0.25">
      <c r="A42" s="172" t="s">
        <v>209</v>
      </c>
      <c r="B42" s="499">
        <f>'بخش دوم'!C34</f>
        <v>0</v>
      </c>
      <c r="C42" s="499"/>
      <c r="D42" s="499">
        <f>'بخش دوم'!D34</f>
        <v>0</v>
      </c>
      <c r="E42" s="499"/>
      <c r="F42" s="499">
        <f>'بخش دوم'!E34</f>
        <v>0</v>
      </c>
      <c r="G42" s="499"/>
      <c r="H42" s="499">
        <f>'بخش دوم'!F34</f>
        <v>0</v>
      </c>
      <c r="I42" s="499"/>
      <c r="J42" s="499">
        <f>'بخش دوم'!G34</f>
        <v>0</v>
      </c>
      <c r="K42" s="499"/>
      <c r="L42" s="499">
        <f>'بخش دوم'!H34</f>
        <v>0</v>
      </c>
      <c r="M42" s="499"/>
      <c r="N42" s="499">
        <f>SUM(B42:M42)</f>
        <v>0</v>
      </c>
      <c r="O42" s="499"/>
      <c r="P42" s="500"/>
    </row>
    <row r="43" spans="1:16" ht="11.25" hidden="1" customHeight="1" x14ac:dyDescent="0.2">
      <c r="B43" s="129"/>
      <c r="C43" s="130"/>
      <c r="D43" s="131"/>
      <c r="E43" s="131"/>
      <c r="F43" s="131"/>
      <c r="G43" s="131"/>
      <c r="H43" s="122"/>
      <c r="I43" s="122"/>
      <c r="J43" s="122"/>
      <c r="K43" s="122"/>
      <c r="L43" s="122"/>
      <c r="M43" s="122"/>
      <c r="N43" s="173"/>
      <c r="O43" s="174"/>
      <c r="P43" s="174"/>
    </row>
    <row r="44" spans="1:16" ht="9" hidden="1" customHeight="1" x14ac:dyDescent="0.2">
      <c r="B44" s="132"/>
      <c r="C44" s="133"/>
      <c r="D44" s="132"/>
      <c r="E44" s="132"/>
      <c r="F44" s="132"/>
      <c r="G44" s="132"/>
      <c r="H44" s="122"/>
      <c r="I44" s="122"/>
      <c r="J44" s="122"/>
      <c r="K44" s="122"/>
      <c r="L44" s="122"/>
      <c r="M44" s="122"/>
      <c r="N44" s="173"/>
      <c r="O44" s="174"/>
      <c r="P44" s="174"/>
    </row>
    <row r="45" spans="1:16" ht="21" hidden="1" customHeight="1" x14ac:dyDescent="0.4">
      <c r="A45" s="542" t="s">
        <v>215</v>
      </c>
      <c r="B45" s="542"/>
      <c r="C45" s="542"/>
      <c r="D45" s="542"/>
      <c r="E45" s="542"/>
      <c r="F45" s="542"/>
      <c r="G45" s="542"/>
      <c r="H45" s="542"/>
      <c r="I45" s="542"/>
      <c r="J45" s="542"/>
      <c r="K45" s="542"/>
      <c r="L45" s="542"/>
      <c r="M45" s="542"/>
      <c r="N45" s="542"/>
      <c r="O45" s="542"/>
      <c r="P45" s="542"/>
    </row>
    <row r="46" spans="1:16" ht="12" hidden="1" customHeight="1" thickBot="1" x14ac:dyDescent="0.55000000000000004">
      <c r="A46" s="114"/>
      <c r="B46" s="114"/>
      <c r="C46" s="114"/>
      <c r="D46" s="114"/>
      <c r="E46" s="114"/>
      <c r="F46" s="114"/>
      <c r="G46" s="114"/>
      <c r="H46" s="114"/>
      <c r="I46" s="114"/>
      <c r="J46" s="114"/>
    </row>
    <row r="47" spans="1:16" ht="19.5" hidden="1" customHeight="1" x14ac:dyDescent="0.2">
      <c r="A47" s="537" t="s">
        <v>210</v>
      </c>
      <c r="B47" s="547" t="s">
        <v>38</v>
      </c>
      <c r="C47" s="547"/>
      <c r="D47" s="547"/>
      <c r="E47" s="547"/>
      <c r="F47" s="547"/>
      <c r="G47" s="547"/>
      <c r="H47" s="547"/>
      <c r="I47" s="547"/>
      <c r="J47" s="547"/>
      <c r="K47" s="547"/>
      <c r="L47" s="547"/>
      <c r="M47" s="547" t="s">
        <v>39</v>
      </c>
      <c r="N47" s="547"/>
      <c r="O47" s="547"/>
      <c r="P47" s="577"/>
    </row>
    <row r="48" spans="1:16" ht="88.5" hidden="1" customHeight="1" x14ac:dyDescent="0.2">
      <c r="A48" s="538"/>
      <c r="B48" s="187" t="s">
        <v>40</v>
      </c>
      <c r="C48" s="548" t="s">
        <v>41</v>
      </c>
      <c r="D48" s="548"/>
      <c r="E48" s="548" t="s">
        <v>42</v>
      </c>
      <c r="F48" s="548"/>
      <c r="G48" s="548" t="s">
        <v>43</v>
      </c>
      <c r="H48" s="548"/>
      <c r="I48" s="548" t="s">
        <v>87</v>
      </c>
      <c r="J48" s="548"/>
      <c r="K48" s="548" t="s">
        <v>88</v>
      </c>
      <c r="L48" s="548"/>
      <c r="M48" s="548" t="s">
        <v>44</v>
      </c>
      <c r="N48" s="548"/>
      <c r="O48" s="548" t="s">
        <v>45</v>
      </c>
      <c r="P48" s="578"/>
    </row>
    <row r="49" spans="1:16" ht="25.5" hidden="1" thickBot="1" x14ac:dyDescent="0.25">
      <c r="A49" s="539"/>
      <c r="B49" s="167">
        <f>'بخش سوم'!C13</f>
        <v>0</v>
      </c>
      <c r="C49" s="545">
        <f>'بخش سوم'!D13</f>
        <v>0</v>
      </c>
      <c r="D49" s="545"/>
      <c r="E49" s="545">
        <f>'بخش سوم'!E13</f>
        <v>0</v>
      </c>
      <c r="F49" s="545"/>
      <c r="G49" s="545">
        <f>'بخش سوم'!F13</f>
        <v>0</v>
      </c>
      <c r="H49" s="545"/>
      <c r="I49" s="545">
        <f>'بخش سوم'!G13</f>
        <v>0</v>
      </c>
      <c r="J49" s="545"/>
      <c r="K49" s="545">
        <f>'بخش سوم'!H13</f>
        <v>0</v>
      </c>
      <c r="L49" s="545"/>
      <c r="M49" s="545">
        <f>'بخش سوم'!J13</f>
        <v>0</v>
      </c>
      <c r="N49" s="545"/>
      <c r="O49" s="545">
        <f>'بخش سوم'!K13</f>
        <v>0</v>
      </c>
      <c r="P49" s="546"/>
    </row>
    <row r="50" spans="1:16" ht="6" hidden="1" customHeight="1" x14ac:dyDescent="0.2"/>
    <row r="51" spans="1:16" ht="5.25" hidden="1" customHeight="1" thickBot="1" x14ac:dyDescent="0.25"/>
    <row r="52" spans="1:16" ht="37.5" hidden="1" customHeight="1" x14ac:dyDescent="0.2">
      <c r="A52" s="566" t="s">
        <v>134</v>
      </c>
      <c r="B52" s="567"/>
      <c r="C52" s="567"/>
      <c r="D52" s="567" t="s">
        <v>136</v>
      </c>
      <c r="E52" s="567"/>
      <c r="F52" s="567" t="s">
        <v>135</v>
      </c>
      <c r="G52" s="579"/>
      <c r="H52" s="123"/>
      <c r="I52" s="566" t="s">
        <v>134</v>
      </c>
      <c r="J52" s="567"/>
      <c r="K52" s="567"/>
      <c r="L52" s="567" t="s">
        <v>136</v>
      </c>
      <c r="M52" s="567"/>
      <c r="N52" s="567" t="s">
        <v>135</v>
      </c>
      <c r="O52" s="579"/>
      <c r="P52" s="168"/>
    </row>
    <row r="53" spans="1:16" ht="27.75" hidden="1" customHeight="1" x14ac:dyDescent="0.2">
      <c r="A53" s="564" t="s">
        <v>149</v>
      </c>
      <c r="B53" s="565"/>
      <c r="C53" s="565"/>
      <c r="D53" s="565" t="s">
        <v>105</v>
      </c>
      <c r="E53" s="565"/>
      <c r="F53" s="580">
        <f>'بخش چهارم'!D9</f>
        <v>0</v>
      </c>
      <c r="G53" s="581"/>
      <c r="H53" s="210"/>
      <c r="I53" s="584" t="s">
        <v>170</v>
      </c>
      <c r="J53" s="585"/>
      <c r="K53" s="585"/>
      <c r="L53" s="565" t="s">
        <v>154</v>
      </c>
      <c r="M53" s="565"/>
      <c r="N53" s="582">
        <f>'بخش چهارم'!D30</f>
        <v>0</v>
      </c>
      <c r="O53" s="583"/>
    </row>
    <row r="54" spans="1:16" ht="21" hidden="1" x14ac:dyDescent="0.2">
      <c r="A54" s="564" t="s">
        <v>152</v>
      </c>
      <c r="B54" s="565"/>
      <c r="C54" s="565"/>
      <c r="D54" s="565" t="s">
        <v>150</v>
      </c>
      <c r="E54" s="565"/>
      <c r="F54" s="582">
        <f>'بخش چهارم'!D10</f>
        <v>0</v>
      </c>
      <c r="G54" s="583"/>
      <c r="H54" s="210"/>
      <c r="I54" s="584" t="s">
        <v>171</v>
      </c>
      <c r="J54" s="585"/>
      <c r="K54" s="585"/>
      <c r="L54" s="565" t="s">
        <v>154</v>
      </c>
      <c r="M54" s="565"/>
      <c r="N54" s="582">
        <f>'بخش چهارم'!D32</f>
        <v>0</v>
      </c>
      <c r="O54" s="583"/>
    </row>
    <row r="55" spans="1:16" ht="36.75" hidden="1" customHeight="1" x14ac:dyDescent="0.2">
      <c r="A55" s="564" t="s">
        <v>151</v>
      </c>
      <c r="B55" s="565"/>
      <c r="C55" s="565"/>
      <c r="D55" s="565" t="s">
        <v>150</v>
      </c>
      <c r="E55" s="565"/>
      <c r="F55" s="582">
        <f>'بخش چهارم'!D11</f>
        <v>0</v>
      </c>
      <c r="G55" s="583"/>
      <c r="H55" s="210"/>
      <c r="I55" s="584" t="s">
        <v>212</v>
      </c>
      <c r="J55" s="585"/>
      <c r="K55" s="585"/>
      <c r="L55" s="565" t="s">
        <v>154</v>
      </c>
      <c r="M55" s="565"/>
      <c r="N55" s="582">
        <f>'بخش چهارم'!D33</f>
        <v>0</v>
      </c>
      <c r="O55" s="583"/>
    </row>
    <row r="56" spans="1:16" ht="24.75" hidden="1" customHeight="1" x14ac:dyDescent="0.2">
      <c r="A56" s="564" t="s">
        <v>153</v>
      </c>
      <c r="B56" s="565"/>
      <c r="C56" s="565"/>
      <c r="D56" s="565" t="s">
        <v>154</v>
      </c>
      <c r="E56" s="565"/>
      <c r="F56" s="582">
        <f>'بخش چهارم'!D15</f>
        <v>0</v>
      </c>
      <c r="G56" s="583"/>
      <c r="H56" s="210"/>
      <c r="I56" s="584" t="s">
        <v>173</v>
      </c>
      <c r="J56" s="585"/>
      <c r="K56" s="585"/>
      <c r="L56" s="565" t="s">
        <v>154</v>
      </c>
      <c r="M56" s="565"/>
      <c r="N56" s="582">
        <f>'بخش چهارم'!D34</f>
        <v>0</v>
      </c>
      <c r="O56" s="583"/>
    </row>
    <row r="57" spans="1:16" ht="33" hidden="1" customHeight="1" x14ac:dyDescent="0.2">
      <c r="A57" s="564" t="s">
        <v>157</v>
      </c>
      <c r="B57" s="565"/>
      <c r="C57" s="565"/>
      <c r="D57" s="565" t="s">
        <v>154</v>
      </c>
      <c r="E57" s="565"/>
      <c r="F57" s="582">
        <f>'بخش چهارم'!D17</f>
        <v>0</v>
      </c>
      <c r="G57" s="583"/>
      <c r="H57" s="210"/>
      <c r="I57" s="584" t="s">
        <v>175</v>
      </c>
      <c r="J57" s="585"/>
      <c r="K57" s="585"/>
      <c r="L57" s="565" t="s">
        <v>154</v>
      </c>
      <c r="M57" s="565"/>
      <c r="N57" s="582">
        <f>'بخش چهارم'!D36</f>
        <v>0</v>
      </c>
      <c r="O57" s="583"/>
    </row>
    <row r="58" spans="1:16" ht="21" hidden="1" x14ac:dyDescent="0.2">
      <c r="A58" s="564" t="s">
        <v>159</v>
      </c>
      <c r="B58" s="565"/>
      <c r="C58" s="565"/>
      <c r="D58" s="565" t="s">
        <v>154</v>
      </c>
      <c r="E58" s="565"/>
      <c r="F58" s="582">
        <f>'بخش چهارم'!D19</f>
        <v>0</v>
      </c>
      <c r="G58" s="583"/>
      <c r="H58" s="210"/>
      <c r="I58" s="584" t="s">
        <v>176</v>
      </c>
      <c r="J58" s="585"/>
      <c r="K58" s="585"/>
      <c r="L58" s="565" t="s">
        <v>154</v>
      </c>
      <c r="M58" s="565"/>
      <c r="N58" s="582">
        <f>'بخش چهارم'!D37</f>
        <v>0</v>
      </c>
      <c r="O58" s="583"/>
    </row>
    <row r="59" spans="1:16" ht="33" hidden="1" customHeight="1" x14ac:dyDescent="0.2">
      <c r="A59" s="564" t="s">
        <v>160</v>
      </c>
      <c r="B59" s="565"/>
      <c r="C59" s="565"/>
      <c r="D59" s="565" t="s">
        <v>154</v>
      </c>
      <c r="E59" s="565"/>
      <c r="F59" s="582">
        <f>'بخش چهارم'!D21</f>
        <v>0</v>
      </c>
      <c r="G59" s="583"/>
      <c r="H59" s="210"/>
      <c r="I59" s="584" t="s">
        <v>177</v>
      </c>
      <c r="J59" s="585"/>
      <c r="K59" s="585"/>
      <c r="L59" s="565" t="s">
        <v>154</v>
      </c>
      <c r="M59" s="565"/>
      <c r="N59" s="582">
        <f>'بخش چهارم'!D38</f>
        <v>0</v>
      </c>
      <c r="O59" s="583"/>
    </row>
    <row r="60" spans="1:16" ht="18.75" hidden="1" customHeight="1" x14ac:dyDescent="0.2">
      <c r="A60" s="564" t="s">
        <v>162</v>
      </c>
      <c r="B60" s="565"/>
      <c r="C60" s="565"/>
      <c r="D60" s="565" t="s">
        <v>154</v>
      </c>
      <c r="E60" s="565"/>
      <c r="F60" s="582">
        <f>'بخش چهارم'!D23</f>
        <v>0</v>
      </c>
      <c r="G60" s="583"/>
      <c r="H60" s="210"/>
      <c r="I60" s="584" t="s">
        <v>183</v>
      </c>
      <c r="J60" s="585"/>
      <c r="K60" s="585"/>
      <c r="L60" s="565" t="s">
        <v>154</v>
      </c>
      <c r="M60" s="565"/>
      <c r="N60" s="582">
        <f>'بخش چهارم'!D39</f>
        <v>0</v>
      </c>
      <c r="O60" s="583"/>
    </row>
    <row r="61" spans="1:16" ht="18.75" hidden="1" customHeight="1" x14ac:dyDescent="0.2">
      <c r="A61" s="564" t="s">
        <v>163</v>
      </c>
      <c r="B61" s="565"/>
      <c r="C61" s="565"/>
      <c r="D61" s="565" t="s">
        <v>164</v>
      </c>
      <c r="E61" s="565"/>
      <c r="F61" s="582">
        <f>'بخش چهارم'!D25</f>
        <v>0</v>
      </c>
      <c r="G61" s="583"/>
      <c r="H61" s="210"/>
      <c r="I61" s="584" t="s">
        <v>178</v>
      </c>
      <c r="J61" s="585"/>
      <c r="K61" s="585"/>
      <c r="L61" s="565" t="s">
        <v>154</v>
      </c>
      <c r="M61" s="565"/>
      <c r="N61" s="582">
        <f>'بخش چهارم'!D40</f>
        <v>0</v>
      </c>
      <c r="O61" s="583"/>
    </row>
    <row r="62" spans="1:16" ht="18.75" hidden="1" customHeight="1" thickBot="1" x14ac:dyDescent="0.25">
      <c r="A62" s="564" t="s">
        <v>166</v>
      </c>
      <c r="B62" s="565"/>
      <c r="C62" s="565"/>
      <c r="D62" s="565" t="s">
        <v>165</v>
      </c>
      <c r="E62" s="565"/>
      <c r="F62" s="582">
        <f>'بخش چهارم'!D26</f>
        <v>0</v>
      </c>
      <c r="G62" s="583"/>
      <c r="H62" s="210"/>
      <c r="I62" s="588" t="s">
        <v>179</v>
      </c>
      <c r="J62" s="589"/>
      <c r="K62" s="589"/>
      <c r="L62" s="575" t="s">
        <v>154</v>
      </c>
      <c r="M62" s="575"/>
      <c r="N62" s="586">
        <f>'بخش چهارم'!D41</f>
        <v>0</v>
      </c>
      <c r="O62" s="587"/>
    </row>
    <row r="63" spans="1:16" ht="18.75" hidden="1" customHeight="1" x14ac:dyDescent="0.2">
      <c r="A63" s="564" t="s">
        <v>180</v>
      </c>
      <c r="B63" s="565"/>
      <c r="C63" s="565"/>
      <c r="D63" s="565" t="s">
        <v>154</v>
      </c>
      <c r="E63" s="565"/>
      <c r="F63" s="582">
        <f>'بخش چهارم'!D42</f>
        <v>0</v>
      </c>
      <c r="G63" s="583"/>
      <c r="H63" s="210"/>
      <c r="I63" s="5"/>
      <c r="J63" s="5"/>
      <c r="K63" s="5"/>
      <c r="L63" s="5"/>
      <c r="M63" s="5"/>
      <c r="N63" s="576"/>
      <c r="O63" s="576"/>
    </row>
    <row r="64" spans="1:16" ht="18.75" hidden="1" customHeight="1" x14ac:dyDescent="0.2">
      <c r="A64" s="564" t="s">
        <v>181</v>
      </c>
      <c r="B64" s="565"/>
      <c r="C64" s="565"/>
      <c r="D64" s="565" t="s">
        <v>154</v>
      </c>
      <c r="E64" s="565"/>
      <c r="F64" s="582">
        <f>'بخش چهارم'!D43</f>
        <v>0</v>
      </c>
      <c r="G64" s="583"/>
      <c r="H64" s="210"/>
      <c r="I64" s="5"/>
      <c r="J64" s="5"/>
      <c r="K64" s="5"/>
      <c r="L64" s="5"/>
      <c r="M64" s="5"/>
      <c r="N64" s="576"/>
      <c r="O64" s="576"/>
    </row>
    <row r="65" spans="1:16" ht="18.75" hidden="1" customHeight="1" thickBot="1" x14ac:dyDescent="0.25">
      <c r="A65" s="590" t="s">
        <v>182</v>
      </c>
      <c r="B65" s="575"/>
      <c r="C65" s="575"/>
      <c r="D65" s="575" t="s">
        <v>154</v>
      </c>
      <c r="E65" s="575"/>
      <c r="F65" s="586">
        <f>'بخش چهارم'!D44</f>
        <v>0</v>
      </c>
      <c r="G65" s="587"/>
      <c r="H65" s="210"/>
      <c r="I65" s="5"/>
      <c r="J65" s="5"/>
      <c r="K65" s="5"/>
      <c r="L65" s="5"/>
      <c r="M65" s="5"/>
      <c r="N65" s="576"/>
      <c r="O65" s="576"/>
    </row>
    <row r="66" spans="1:16" ht="18.75" hidden="1" customHeight="1" x14ac:dyDescent="0.2">
      <c r="A66" s="576"/>
      <c r="B66" s="576"/>
      <c r="C66" s="576"/>
      <c r="D66" s="576"/>
      <c r="E66" s="576"/>
      <c r="F66" s="576"/>
      <c r="G66" s="576"/>
      <c r="H66" s="209"/>
      <c r="I66" s="5"/>
      <c r="J66" s="5"/>
      <c r="K66" s="5"/>
      <c r="L66" s="5"/>
      <c r="M66" s="5"/>
      <c r="N66" s="5"/>
      <c r="O66" s="5"/>
      <c r="P66" s="5"/>
    </row>
    <row r="67" spans="1:16" ht="18.75" hidden="1" customHeight="1" x14ac:dyDescent="0.2">
      <c r="A67" s="209"/>
      <c r="B67" s="209"/>
      <c r="C67" s="209"/>
      <c r="D67" s="209"/>
      <c r="E67" s="209"/>
      <c r="F67" s="5"/>
      <c r="G67" s="209"/>
      <c r="H67" s="209"/>
      <c r="I67" s="5"/>
      <c r="J67" s="5"/>
      <c r="K67" s="5"/>
      <c r="L67" s="5"/>
      <c r="M67" s="5"/>
      <c r="N67" s="5"/>
      <c r="O67" s="5"/>
      <c r="P67" s="5"/>
    </row>
    <row r="68" spans="1:16" ht="18.75" hidden="1" customHeight="1" x14ac:dyDescent="0.2">
      <c r="A68" s="209"/>
      <c r="B68" s="209"/>
      <c r="C68" s="209"/>
      <c r="D68" s="209"/>
      <c r="E68" s="209"/>
      <c r="F68" s="5"/>
      <c r="G68" s="209"/>
      <c r="H68" s="209"/>
      <c r="I68" s="5"/>
      <c r="J68" s="5"/>
      <c r="K68" s="5"/>
      <c r="L68" s="5"/>
      <c r="M68" s="5"/>
      <c r="N68" s="5"/>
      <c r="O68" s="5"/>
      <c r="P68" s="5"/>
    </row>
    <row r="69" spans="1:16" ht="18.75" hidden="1" customHeight="1" x14ac:dyDescent="0.2">
      <c r="A69" s="209"/>
      <c r="B69" s="209"/>
      <c r="C69" s="209"/>
      <c r="D69" s="209"/>
      <c r="E69" s="209"/>
      <c r="F69" s="5"/>
      <c r="G69" s="209"/>
      <c r="H69" s="209"/>
      <c r="I69" s="5"/>
      <c r="J69" s="5"/>
      <c r="K69" s="5"/>
      <c r="L69" s="5"/>
      <c r="M69" s="5"/>
      <c r="N69" s="5"/>
      <c r="O69" s="5"/>
      <c r="P69" s="5"/>
    </row>
    <row r="70" spans="1:16" ht="18.75" hidden="1" customHeight="1" x14ac:dyDescent="0.2">
      <c r="A70" s="209"/>
      <c r="B70" s="209"/>
      <c r="C70" s="209"/>
      <c r="D70" s="209"/>
      <c r="E70" s="209"/>
      <c r="F70" s="5"/>
      <c r="G70" s="209"/>
      <c r="H70" s="209"/>
      <c r="I70" s="5"/>
      <c r="J70" s="5"/>
      <c r="K70" s="5"/>
      <c r="L70" s="5"/>
      <c r="M70" s="5"/>
      <c r="N70" s="5"/>
      <c r="O70" s="5"/>
      <c r="P70" s="5"/>
    </row>
    <row r="71" spans="1:16" ht="21" hidden="1" x14ac:dyDescent="0.2">
      <c r="A71" s="209"/>
      <c r="B71" s="209"/>
      <c r="C71" s="209"/>
      <c r="D71" s="209"/>
      <c r="E71" s="209"/>
      <c r="F71" s="5"/>
      <c r="G71" s="209"/>
      <c r="H71" s="209"/>
      <c r="I71" s="5"/>
      <c r="J71" s="5"/>
      <c r="K71" s="5"/>
      <c r="L71" s="5"/>
      <c r="M71" s="5"/>
      <c r="N71" s="5"/>
      <c r="O71" s="5"/>
      <c r="P71" s="5"/>
    </row>
    <row r="72" spans="1:16" ht="18.75" hidden="1" customHeight="1" x14ac:dyDescent="0.2">
      <c r="A72" s="209"/>
      <c r="B72" s="209"/>
      <c r="C72" s="209"/>
      <c r="D72" s="209"/>
      <c r="E72" s="209"/>
      <c r="F72" s="5"/>
      <c r="G72" s="209"/>
      <c r="H72" s="209"/>
      <c r="I72" s="5"/>
      <c r="J72" s="5"/>
      <c r="K72" s="5"/>
      <c r="L72" s="5"/>
      <c r="M72" s="5"/>
      <c r="N72" s="5"/>
      <c r="O72" s="5"/>
      <c r="P72" s="5"/>
    </row>
    <row r="73" spans="1:16" ht="18.75" hidden="1" customHeight="1" x14ac:dyDescent="0.2">
      <c r="A73" s="209"/>
      <c r="B73" s="209"/>
      <c r="C73" s="209"/>
      <c r="D73" s="209"/>
      <c r="E73" s="209"/>
      <c r="F73" s="5"/>
      <c r="G73" s="209"/>
      <c r="H73" s="209"/>
      <c r="I73" s="5"/>
      <c r="J73" s="5"/>
      <c r="K73" s="5"/>
      <c r="L73" s="5"/>
      <c r="M73" s="5"/>
      <c r="N73" s="5"/>
      <c r="O73" s="5"/>
      <c r="P73" s="5"/>
    </row>
    <row r="74" spans="1:16" ht="18.75" hidden="1" customHeight="1" x14ac:dyDescent="0.2">
      <c r="A74" s="209"/>
      <c r="B74" s="209"/>
      <c r="C74" s="209"/>
      <c r="D74" s="209"/>
      <c r="E74" s="209"/>
      <c r="F74" s="5"/>
      <c r="G74" s="209"/>
      <c r="H74" s="209"/>
      <c r="I74" s="5"/>
      <c r="J74" s="5"/>
      <c r="K74" s="5"/>
      <c r="L74" s="5"/>
      <c r="M74" s="5"/>
      <c r="N74" s="5"/>
      <c r="O74" s="5"/>
      <c r="P74" s="5"/>
    </row>
    <row r="75" spans="1:16" ht="19.5" hidden="1" customHeight="1" x14ac:dyDescent="0.2">
      <c r="A75" s="209"/>
      <c r="B75" s="209"/>
      <c r="C75" s="209"/>
      <c r="D75" s="209"/>
      <c r="E75" s="209"/>
      <c r="F75" s="5"/>
      <c r="G75" s="209"/>
      <c r="H75" s="209"/>
      <c r="I75" s="5"/>
      <c r="J75" s="5"/>
      <c r="K75" s="5"/>
      <c r="L75" s="5"/>
      <c r="M75" s="5"/>
      <c r="N75" s="5"/>
      <c r="O75" s="5"/>
      <c r="P75" s="5"/>
    </row>
  </sheetData>
  <sheetProtection password="C601" sheet="1" objects="1" scenarios="1" selectLockedCells="1" selectUnlockedCells="1"/>
  <mergeCells count="186">
    <mergeCell ref="N52:O52"/>
    <mergeCell ref="N53:O53"/>
    <mergeCell ref="N54:O54"/>
    <mergeCell ref="N55:O55"/>
    <mergeCell ref="N56:O56"/>
    <mergeCell ref="I62:K62"/>
    <mergeCell ref="A63:C63"/>
    <mergeCell ref="A64:C64"/>
    <mergeCell ref="A65:C65"/>
    <mergeCell ref="L52:M52"/>
    <mergeCell ref="L53:M53"/>
    <mergeCell ref="L54:M54"/>
    <mergeCell ref="L55:M55"/>
    <mergeCell ref="L56:M56"/>
    <mergeCell ref="N62:O62"/>
    <mergeCell ref="N63:O63"/>
    <mergeCell ref="N64:O64"/>
    <mergeCell ref="N65:O65"/>
    <mergeCell ref="N57:O57"/>
    <mergeCell ref="N58:O58"/>
    <mergeCell ref="N59:O59"/>
    <mergeCell ref="N60:O60"/>
    <mergeCell ref="N61:O61"/>
    <mergeCell ref="L57:M57"/>
    <mergeCell ref="L58:M58"/>
    <mergeCell ref="L59:M59"/>
    <mergeCell ref="L60:M60"/>
    <mergeCell ref="L61:M61"/>
    <mergeCell ref="L62:M62"/>
    <mergeCell ref="D63:E63"/>
    <mergeCell ref="I57:K57"/>
    <mergeCell ref="I58:K58"/>
    <mergeCell ref="I59:K59"/>
    <mergeCell ref="I60:K60"/>
    <mergeCell ref="I61:K61"/>
    <mergeCell ref="I53:K53"/>
    <mergeCell ref="I54:K54"/>
    <mergeCell ref="I55:K55"/>
    <mergeCell ref="I56:K56"/>
    <mergeCell ref="F61:G61"/>
    <mergeCell ref="F62:G62"/>
    <mergeCell ref="F63:G63"/>
    <mergeCell ref="F64:G64"/>
    <mergeCell ref="F65:G65"/>
    <mergeCell ref="F56:G56"/>
    <mergeCell ref="F57:G57"/>
    <mergeCell ref="F58:G58"/>
    <mergeCell ref="F59:G59"/>
    <mergeCell ref="F60:G60"/>
    <mergeCell ref="E49:F49"/>
    <mergeCell ref="C48:D48"/>
    <mergeCell ref="C49:D49"/>
    <mergeCell ref="F52:G52"/>
    <mergeCell ref="F53:G53"/>
    <mergeCell ref="F54:G54"/>
    <mergeCell ref="F55:G55"/>
    <mergeCell ref="A52:C52"/>
    <mergeCell ref="A53:C53"/>
    <mergeCell ref="A54:C54"/>
    <mergeCell ref="A55:C55"/>
    <mergeCell ref="D52:E52"/>
    <mergeCell ref="D53:E53"/>
    <mergeCell ref="D54:E54"/>
    <mergeCell ref="D55:E55"/>
    <mergeCell ref="B11:D11"/>
    <mergeCell ref="E11:F11"/>
    <mergeCell ref="G11:I11"/>
    <mergeCell ref="B12:D12"/>
    <mergeCell ref="N37:O37"/>
    <mergeCell ref="D64:E64"/>
    <mergeCell ref="D65:E65"/>
    <mergeCell ref="F66:G66"/>
    <mergeCell ref="A66:C66"/>
    <mergeCell ref="D66:E66"/>
    <mergeCell ref="A58:C58"/>
    <mergeCell ref="A59:C59"/>
    <mergeCell ref="A60:C60"/>
    <mergeCell ref="A61:C61"/>
    <mergeCell ref="A62:C62"/>
    <mergeCell ref="D58:E58"/>
    <mergeCell ref="D59:E59"/>
    <mergeCell ref="D60:E60"/>
    <mergeCell ref="D61:E61"/>
    <mergeCell ref="D62:E62"/>
    <mergeCell ref="M47:P47"/>
    <mergeCell ref="M48:N48"/>
    <mergeCell ref="O48:P48"/>
    <mergeCell ref="M49:N49"/>
    <mergeCell ref="B10:D10"/>
    <mergeCell ref="A9:N9"/>
    <mergeCell ref="E10:F10"/>
    <mergeCell ref="G10:I10"/>
    <mergeCell ref="J10:N10"/>
    <mergeCell ref="J2:L2"/>
    <mergeCell ref="N4:P4"/>
    <mergeCell ref="A56:C56"/>
    <mergeCell ref="A57:C57"/>
    <mergeCell ref="D56:E56"/>
    <mergeCell ref="D57:E57"/>
    <mergeCell ref="I52:K52"/>
    <mergeCell ref="J11:N11"/>
    <mergeCell ref="J12:N12"/>
    <mergeCell ref="J13:N13"/>
    <mergeCell ref="A14:P14"/>
    <mergeCell ref="J27:L27"/>
    <mergeCell ref="E12:F12"/>
    <mergeCell ref="G12:I12"/>
    <mergeCell ref="B13:D13"/>
    <mergeCell ref="E13:F13"/>
    <mergeCell ref="G13:I13"/>
    <mergeCell ref="H42:I42"/>
    <mergeCell ref="J42:K42"/>
    <mergeCell ref="A1:P1"/>
    <mergeCell ref="M2:P2"/>
    <mergeCell ref="K4:M4"/>
    <mergeCell ref="D6:F6"/>
    <mergeCell ref="G6:H6"/>
    <mergeCell ref="I6:K6"/>
    <mergeCell ref="B6:C6"/>
    <mergeCell ref="B7:C7"/>
    <mergeCell ref="D7:F7"/>
    <mergeCell ref="C4:F4"/>
    <mergeCell ref="G7:H7"/>
    <mergeCell ref="L6:P6"/>
    <mergeCell ref="L7:P7"/>
    <mergeCell ref="I7:K7"/>
    <mergeCell ref="J40:K40"/>
    <mergeCell ref="L40:M40"/>
    <mergeCell ref="B41:C41"/>
    <mergeCell ref="B42:C42"/>
    <mergeCell ref="D42:E42"/>
    <mergeCell ref="F42:G42"/>
    <mergeCell ref="D41:E41"/>
    <mergeCell ref="F41:G41"/>
    <mergeCell ref="H41:I41"/>
    <mergeCell ref="L42:M42"/>
    <mergeCell ref="J41:K41"/>
    <mergeCell ref="L41:M41"/>
    <mergeCell ref="H20:I20"/>
    <mergeCell ref="A21:B21"/>
    <mergeCell ref="H21:I21"/>
    <mergeCell ref="A47:A49"/>
    <mergeCell ref="A38:A39"/>
    <mergeCell ref="B40:C40"/>
    <mergeCell ref="D40:E40"/>
    <mergeCell ref="F40:G40"/>
    <mergeCell ref="H40:I40"/>
    <mergeCell ref="A45:P45"/>
    <mergeCell ref="P37:P38"/>
    <mergeCell ref="B37:C37"/>
    <mergeCell ref="D37:E37"/>
    <mergeCell ref="F37:G37"/>
    <mergeCell ref="H37:I37"/>
    <mergeCell ref="O49:P49"/>
    <mergeCell ref="B47:L47"/>
    <mergeCell ref="K48:L48"/>
    <mergeCell ref="K49:L49"/>
    <mergeCell ref="I48:J48"/>
    <mergeCell ref="I49:J49"/>
    <mergeCell ref="G48:H48"/>
    <mergeCell ref="G49:H49"/>
    <mergeCell ref="E48:F48"/>
    <mergeCell ref="J37:K37"/>
    <mergeCell ref="L37:M37"/>
    <mergeCell ref="N40:P40"/>
    <mergeCell ref="N41:P41"/>
    <mergeCell ref="N42:P42"/>
    <mergeCell ref="A34:P34"/>
    <mergeCell ref="A16:F16"/>
    <mergeCell ref="H16:M16"/>
    <mergeCell ref="A17:B17"/>
    <mergeCell ref="H17:I17"/>
    <mergeCell ref="A18:B18"/>
    <mergeCell ref="H18:I18"/>
    <mergeCell ref="J28:K28"/>
    <mergeCell ref="J29:K29"/>
    <mergeCell ref="J30:K30"/>
    <mergeCell ref="A22:B22"/>
    <mergeCell ref="H22:I22"/>
    <mergeCell ref="A23:B23"/>
    <mergeCell ref="H23:I23"/>
    <mergeCell ref="H24:I24"/>
    <mergeCell ref="A26:G26"/>
    <mergeCell ref="A19:B19"/>
    <mergeCell ref="H19:I19"/>
    <mergeCell ref="A20:B20"/>
  </mergeCells>
  <dataValidations count="2">
    <dataValidation type="whole" operator="greaterThanOrEqual" allowBlank="1" showInputMessage="1" showErrorMessage="1" error="همکار گرامی؛_x000a_لطفا فقط عدد وارد کنید." sqref="C41:C44 D39:D44 C39 E41:E44 F39:N44 E39 O42:O44 O39 B39:B44">
      <formula1>0</formula1>
    </dataValidation>
    <dataValidation type="list" allowBlank="1" showInputMessage="1" showErrorMessage="1" sqref="G53">
      <formula1>"ملکی, استیجاری, سایر"</formula1>
    </dataValidation>
  </dataValidations>
  <printOptions horizontalCentered="1" verticalCentered="1"/>
  <pageMargins left="0.25" right="0.25" top="0.55000000000000004" bottom="0.25" header="0" footer="0.5"/>
  <pageSetup paperSize="9" orientation="portrait" r:id="rId1"/>
  <headerFooter>
    <oddHeader>&amp;L&amp;P&amp;C&amp;"B Mitra,Bold Italic"&amp;14خلاصه اطلاعات مرکز آموزش عالی</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U51"/>
  <sheetViews>
    <sheetView rightToLeft="1" topLeftCell="A1048576" workbookViewId="0">
      <selection activeCell="A16" sqref="A1:XFD1048576"/>
    </sheetView>
  </sheetViews>
  <sheetFormatPr defaultRowHeight="14.25" zeroHeight="1" x14ac:dyDescent="0.2"/>
  <cols>
    <col min="1" max="1" width="12.25" customWidth="1"/>
    <col min="2" max="2" width="17" customWidth="1"/>
    <col min="3" max="3" width="12" customWidth="1"/>
    <col min="4" max="4" width="16.875" customWidth="1"/>
    <col min="5" max="5" width="12.375" customWidth="1"/>
    <col min="6" max="6" width="8.125" customWidth="1"/>
    <col min="7" max="7" width="9.75" customWidth="1"/>
    <col min="8" max="8" width="8" customWidth="1"/>
    <col min="9" max="9" width="6.625" customWidth="1"/>
    <col min="10" max="10" width="38" customWidth="1"/>
    <col min="11" max="11" width="17.875" customWidth="1"/>
    <col min="12" max="12" width="7.375" customWidth="1"/>
    <col min="13" max="14" width="8" customWidth="1"/>
    <col min="15" max="15" width="7.375" customWidth="1"/>
  </cols>
  <sheetData>
    <row r="1" spans="1:14" ht="22.5" hidden="1" x14ac:dyDescent="0.55000000000000004">
      <c r="A1" s="603" t="s">
        <v>206</v>
      </c>
      <c r="B1" s="603"/>
      <c r="C1" s="603"/>
      <c r="D1" s="603"/>
      <c r="E1" s="603"/>
      <c r="F1" s="603"/>
      <c r="G1" s="603"/>
      <c r="H1" s="603"/>
      <c r="I1" s="603"/>
      <c r="J1" s="603"/>
      <c r="K1" s="603"/>
      <c r="L1" s="603"/>
      <c r="M1" s="603"/>
    </row>
    <row r="2" spans="1:14" ht="24.75" hidden="1" customHeight="1" x14ac:dyDescent="0.55000000000000004">
      <c r="A2" s="114"/>
      <c r="B2" s="114"/>
      <c r="C2" s="114"/>
      <c r="F2" s="114"/>
      <c r="G2" s="553" t="s">
        <v>107</v>
      </c>
      <c r="H2" s="553"/>
      <c r="I2" s="553"/>
      <c r="J2" s="552" t="str">
        <f>'اطلاعات هویتی'!G1</f>
        <v>1398/08/01</v>
      </c>
      <c r="K2" s="552"/>
    </row>
    <row r="3" spans="1:14" ht="22.5" hidden="1" x14ac:dyDescent="0.55000000000000004">
      <c r="A3" s="114" t="s">
        <v>201</v>
      </c>
      <c r="B3" s="114"/>
      <c r="C3" s="552">
        <f>'اطلاعات هویتی'!C5</f>
        <v>0</v>
      </c>
      <c r="D3" s="552"/>
      <c r="E3" s="552"/>
      <c r="F3" s="552"/>
      <c r="G3" s="140"/>
      <c r="H3" s="140"/>
      <c r="I3" s="553"/>
      <c r="J3" s="553"/>
      <c r="K3" s="553"/>
      <c r="L3" s="231"/>
      <c r="M3" s="231"/>
      <c r="N3" s="231"/>
    </row>
    <row r="4" spans="1:14" ht="31.5" hidden="1" customHeight="1" x14ac:dyDescent="0.5">
      <c r="A4" s="138"/>
      <c r="B4" s="138"/>
      <c r="C4" s="138"/>
      <c r="D4" s="138"/>
      <c r="E4" s="138"/>
      <c r="F4" s="139"/>
      <c r="G4" s="139"/>
      <c r="H4" s="138"/>
      <c r="I4" s="138"/>
      <c r="J4" s="138"/>
      <c r="K4" s="5"/>
    </row>
    <row r="5" spans="1:14" ht="23.25" hidden="1" thickBot="1" x14ac:dyDescent="0.55000000000000004">
      <c r="A5" s="593" t="s">
        <v>217</v>
      </c>
      <c r="B5" s="594"/>
      <c r="C5" s="594"/>
      <c r="D5" s="594"/>
      <c r="E5" s="232" t="s">
        <v>218</v>
      </c>
      <c r="F5" s="233"/>
      <c r="G5" s="628"/>
      <c r="H5" s="628"/>
      <c r="I5" s="628"/>
      <c r="J5" s="628"/>
      <c r="K5" s="629"/>
    </row>
    <row r="6" spans="1:14" ht="26.25" hidden="1" x14ac:dyDescent="0.5">
      <c r="A6" s="595" t="s">
        <v>219</v>
      </c>
      <c r="B6" s="596"/>
      <c r="C6" s="596"/>
      <c r="D6" s="596"/>
      <c r="E6" s="216" t="e">
        <f>'Sheet1-1396'!P39/'Sheet1-1396'!C23</f>
        <v>#DIV/0!</v>
      </c>
      <c r="F6" s="138"/>
      <c r="G6" s="630"/>
      <c r="H6" s="630"/>
      <c r="I6" s="630"/>
      <c r="J6" s="630"/>
      <c r="K6" s="632"/>
    </row>
    <row r="7" spans="1:14" ht="26.25" hidden="1" x14ac:dyDescent="0.5">
      <c r="A7" s="597" t="s">
        <v>220</v>
      </c>
      <c r="B7" s="598"/>
      <c r="C7" s="598"/>
      <c r="D7" s="598"/>
      <c r="E7" s="217" t="e">
        <f>('بخش اول'!E207*0.75+'بخش اول'!G207*1+'بخش اول'!I207*1+'بخش اول'!K207*2+'بخش اول'!M207*3+'بخش اول'!O207*3)/('بخش دوم'!D9*0.5+'بخش دوم'!D10*0.75+'بخش دوم'!D11*1+'بخش دوم'!D12*2+'بخش دوم'!D13*3)</f>
        <v>#DIV/0!</v>
      </c>
      <c r="F7" s="138"/>
      <c r="G7" s="630"/>
      <c r="H7" s="630"/>
      <c r="I7" s="630"/>
      <c r="J7" s="630"/>
      <c r="K7" s="633"/>
    </row>
    <row r="8" spans="1:14" ht="26.25" hidden="1" x14ac:dyDescent="0.5">
      <c r="A8" s="597" t="s">
        <v>248</v>
      </c>
      <c r="B8" s="598"/>
      <c r="C8" s="598"/>
      <c r="D8" s="598"/>
      <c r="E8" s="218" t="e">
        <f>'بخش دوم'!D14/('بخش دوم'!D11+'بخش دوم'!D12+'بخش دوم'!D13)</f>
        <v>#DIV/0!</v>
      </c>
      <c r="F8" s="138"/>
      <c r="G8" s="630"/>
      <c r="H8" s="630"/>
      <c r="I8" s="630"/>
      <c r="J8" s="630"/>
      <c r="K8" s="633"/>
    </row>
    <row r="9" spans="1:14" ht="38.25" hidden="1" customHeight="1" x14ac:dyDescent="0.5">
      <c r="A9" s="597" t="s">
        <v>221</v>
      </c>
      <c r="B9" s="598"/>
      <c r="C9" s="598"/>
      <c r="D9" s="598"/>
      <c r="E9" s="218" t="e">
        <f>'بخش دوم'!I34/'بخش دوم'!D14</f>
        <v>#DIV/0!</v>
      </c>
      <c r="F9" s="138"/>
      <c r="G9" s="630"/>
      <c r="H9" s="630"/>
      <c r="I9" s="630"/>
      <c r="J9" s="630"/>
      <c r="K9" s="633"/>
    </row>
    <row r="10" spans="1:14" ht="44.25" hidden="1" customHeight="1" x14ac:dyDescent="0.5">
      <c r="A10" s="597" t="s">
        <v>222</v>
      </c>
      <c r="B10" s="598"/>
      <c r="C10" s="598"/>
      <c r="D10" s="598"/>
      <c r="E10" s="218" t="e">
        <f>('بخش دوم'!C34*0.75+'بخش دوم'!D34*1+'بخش دوم'!E34*1+'بخش دوم'!F34*2+'بخش دوم'!G34*3+'بخش دوم'!H34*3)/('بخش دوم'!D9*0.5+'بخش دوم'!D10*0.75+'بخش دوم'!D11*1+'بخش دوم'!D12*2+'بخش دوم'!D13*3)</f>
        <v>#DIV/0!</v>
      </c>
      <c r="F10" s="138"/>
      <c r="G10" s="630"/>
      <c r="H10" s="630"/>
      <c r="I10" s="630"/>
      <c r="J10" s="630"/>
      <c r="K10" s="633"/>
    </row>
    <row r="11" spans="1:14" ht="26.25" hidden="1" x14ac:dyDescent="0.5">
      <c r="A11" s="597" t="s">
        <v>281</v>
      </c>
      <c r="B11" s="598"/>
      <c r="C11" s="598"/>
      <c r="D11" s="598"/>
      <c r="E11" s="218" t="e">
        <f>'بخش چهارم'!D12/'بخش اول'!S206</f>
        <v>#DIV/0!</v>
      </c>
      <c r="F11" s="631"/>
      <c r="G11" s="630"/>
      <c r="H11" s="630"/>
      <c r="I11" s="630"/>
      <c r="J11" s="630"/>
      <c r="K11" s="633"/>
      <c r="L11" s="168"/>
      <c r="M11" s="168"/>
    </row>
    <row r="12" spans="1:14" ht="26.25" hidden="1" x14ac:dyDescent="0.5">
      <c r="A12" s="597" t="s">
        <v>280</v>
      </c>
      <c r="B12" s="598"/>
      <c r="C12" s="598"/>
      <c r="D12" s="598"/>
      <c r="E12" s="218" t="e">
        <f>('بخش چهارم'!D13+'بخش چهارم'!D14)/'بخش اول'!S206</f>
        <v>#DIV/0!</v>
      </c>
      <c r="F12" s="114"/>
      <c r="G12" s="630"/>
      <c r="H12" s="630"/>
      <c r="I12" s="630"/>
      <c r="J12" s="630"/>
      <c r="K12" s="633"/>
      <c r="L12" s="168"/>
      <c r="M12" s="168"/>
    </row>
    <row r="13" spans="1:14" s="5" customFormat="1" ht="26.25" hidden="1" x14ac:dyDescent="0.2">
      <c r="A13" s="597" t="s">
        <v>223</v>
      </c>
      <c r="B13" s="598"/>
      <c r="C13" s="598"/>
      <c r="D13" s="598"/>
      <c r="E13" s="217" t="e">
        <f>'بخش اول'!S206/'بخش دوم'!H24</f>
        <v>#DIV/0!</v>
      </c>
      <c r="F13" s="148"/>
      <c r="G13" s="630"/>
      <c r="H13" s="630"/>
      <c r="I13" s="630"/>
      <c r="J13" s="630"/>
      <c r="K13" s="633"/>
      <c r="L13" s="148"/>
      <c r="M13" s="148"/>
    </row>
    <row r="14" spans="1:14" s="5" customFormat="1" ht="26.25" hidden="1" x14ac:dyDescent="0.2">
      <c r="A14" s="597" t="s">
        <v>224</v>
      </c>
      <c r="B14" s="598"/>
      <c r="C14" s="598"/>
      <c r="D14" s="598"/>
      <c r="E14" s="217" t="e">
        <f>'بخش اول'!S206/'بخش چهارم'!D23</f>
        <v>#DIV/0!</v>
      </c>
      <c r="F14" s="142"/>
      <c r="G14" s="630"/>
      <c r="H14" s="630"/>
      <c r="I14" s="630"/>
      <c r="J14" s="630"/>
      <c r="K14" s="633"/>
      <c r="L14" s="142"/>
      <c r="M14" s="142"/>
    </row>
    <row r="15" spans="1:14" s="5" customFormat="1" ht="26.25" hidden="1" x14ac:dyDescent="0.2">
      <c r="A15" s="597" t="s">
        <v>225</v>
      </c>
      <c r="B15" s="598"/>
      <c r="C15" s="598"/>
      <c r="D15" s="598"/>
      <c r="E15" s="219" t="e">
        <f>('بخش سوم'!I13/5)/'بخش دوم'!D14</f>
        <v>#DIV/0!</v>
      </c>
      <c r="F15" s="142"/>
      <c r="G15" s="630"/>
      <c r="H15" s="630"/>
      <c r="I15" s="630"/>
      <c r="J15" s="630"/>
      <c r="K15" s="633"/>
      <c r="L15" s="143"/>
      <c r="M15" s="142"/>
    </row>
    <row r="16" spans="1:14" s="5" customFormat="1" ht="26.25" hidden="1" x14ac:dyDescent="0.2">
      <c r="A16" s="597" t="s">
        <v>226</v>
      </c>
      <c r="B16" s="598"/>
      <c r="C16" s="598"/>
      <c r="D16" s="598"/>
      <c r="E16" s="223" t="e">
        <f>('بخش چهارم'!D45/'بخش چهارم'!D46)</f>
        <v>#DIV/0!</v>
      </c>
      <c r="F16" s="142"/>
      <c r="G16" s="630"/>
      <c r="H16" s="630"/>
      <c r="I16" s="630"/>
      <c r="J16" s="630"/>
      <c r="K16" s="633"/>
      <c r="L16" s="143"/>
      <c r="M16" s="142"/>
    </row>
    <row r="17" spans="1:177" s="5" customFormat="1" ht="27" hidden="1" thickBot="1" x14ac:dyDescent="0.25">
      <c r="A17" s="599" t="s">
        <v>227</v>
      </c>
      <c r="B17" s="600"/>
      <c r="C17" s="600"/>
      <c r="D17" s="600"/>
      <c r="E17" s="220"/>
      <c r="F17" s="142"/>
      <c r="G17" s="630"/>
      <c r="H17" s="630"/>
      <c r="I17" s="630"/>
      <c r="J17" s="630"/>
      <c r="K17" s="633"/>
      <c r="L17" s="143"/>
      <c r="M17" s="142"/>
    </row>
    <row r="18" spans="1:177" s="5" customFormat="1" ht="23.25" hidden="1" thickBot="1" x14ac:dyDescent="0.6">
      <c r="A18" s="1"/>
      <c r="B18" s="1"/>
      <c r="C18" s="1"/>
      <c r="D18" s="1"/>
      <c r="E18" s="1"/>
      <c r="F18" s="142"/>
      <c r="G18" s="141"/>
      <c r="H18" s="148"/>
      <c r="I18" s="148"/>
      <c r="J18" s="144"/>
      <c r="K18" s="144"/>
      <c r="L18" s="143"/>
      <c r="M18" s="142"/>
    </row>
    <row r="19" spans="1:177" s="5" customFormat="1" ht="24.75" hidden="1" x14ac:dyDescent="0.55000000000000004">
      <c r="A19" s="601" t="s">
        <v>228</v>
      </c>
      <c r="B19" s="602"/>
      <c r="C19" s="602"/>
      <c r="D19" s="602"/>
      <c r="E19" s="221" t="e">
        <f>'بخش چهارم'!D47/'بخش اول'!S206</f>
        <v>#DIV/0!</v>
      </c>
      <c r="F19" s="142"/>
      <c r="G19" s="141"/>
      <c r="H19" s="148"/>
      <c r="I19" s="148"/>
      <c r="J19" s="144"/>
      <c r="K19" s="144"/>
      <c r="L19" s="143"/>
      <c r="M19" s="142"/>
    </row>
    <row r="20" spans="1:177" s="5" customFormat="1" ht="25.5" hidden="1" thickBot="1" x14ac:dyDescent="0.6">
      <c r="A20" s="591" t="s">
        <v>229</v>
      </c>
      <c r="B20" s="592"/>
      <c r="C20" s="592"/>
      <c r="D20" s="592"/>
      <c r="E20" s="222" t="e">
        <f>'بخش چهارم'!D48/'بخش دوم'!D14</f>
        <v>#DIV/0!</v>
      </c>
      <c r="F20" s="142"/>
      <c r="G20" s="141"/>
      <c r="H20" s="148"/>
      <c r="I20" s="148"/>
      <c r="J20" s="144"/>
      <c r="K20" s="144"/>
      <c r="L20" s="143"/>
      <c r="M20" s="142"/>
    </row>
    <row r="21" spans="1:177" s="5" customFormat="1" ht="22.5" hidden="1" x14ac:dyDescent="0.55000000000000004">
      <c r="A21" s="145"/>
      <c r="B21" s="145"/>
      <c r="C21" s="145"/>
      <c r="D21" s="145"/>
      <c r="E21" s="145"/>
      <c r="F21" s="145"/>
      <c r="G21" s="141"/>
      <c r="H21" s="148"/>
      <c r="I21" s="148"/>
      <c r="J21" s="142"/>
      <c r="K21" s="142"/>
      <c r="L21" s="142"/>
      <c r="M21" s="142"/>
    </row>
    <row r="22" spans="1:177" s="5" customFormat="1" ht="13.5" hidden="1" customHeight="1" x14ac:dyDescent="0.55000000000000004">
      <c r="A22" s="145"/>
      <c r="B22" s="145"/>
      <c r="C22" s="145"/>
      <c r="D22" s="145"/>
      <c r="E22" s="145"/>
      <c r="F22" s="145"/>
      <c r="G22" s="146"/>
      <c r="H22" s="146"/>
      <c r="I22" s="146"/>
      <c r="J22" s="146"/>
      <c r="K22" s="146"/>
      <c r="L22" s="141"/>
    </row>
    <row r="23" spans="1:177" s="5" customFormat="1" ht="24" hidden="1" x14ac:dyDescent="0.55000000000000004">
      <c r="A23" s="634"/>
      <c r="B23" s="634"/>
      <c r="C23" s="634"/>
      <c r="D23" s="634"/>
      <c r="E23" s="634"/>
      <c r="F23" s="637"/>
      <c r="G23" s="634"/>
      <c r="H23" s="638"/>
      <c r="I23" s="639" t="s">
        <v>295</v>
      </c>
      <c r="J23" s="640"/>
      <c r="K23" s="640"/>
      <c r="L23" s="640"/>
      <c r="M23" s="640"/>
      <c r="N23" s="641"/>
      <c r="O23" s="634"/>
      <c r="P23" s="634"/>
      <c r="Q23" s="640"/>
      <c r="R23" s="640"/>
      <c r="S23" s="641"/>
      <c r="T23" s="642" t="s">
        <v>296</v>
      </c>
      <c r="U23" s="642"/>
      <c r="V23" s="642"/>
      <c r="W23" s="642"/>
      <c r="X23" s="642"/>
      <c r="Y23" s="642"/>
      <c r="Z23" s="642"/>
      <c r="AA23" s="642"/>
      <c r="AB23" s="642"/>
      <c r="AC23" s="642"/>
      <c r="AD23" s="642"/>
      <c r="AE23" s="642"/>
      <c r="AF23" s="643" t="s">
        <v>297</v>
      </c>
      <c r="AG23" s="644"/>
      <c r="AH23" s="644"/>
      <c r="AI23" s="644"/>
      <c r="AJ23" s="644"/>
      <c r="AK23" s="644"/>
      <c r="AL23" s="644"/>
      <c r="AM23" s="644"/>
      <c r="AN23" s="644"/>
      <c r="AO23" s="644"/>
      <c r="AP23" s="644"/>
      <c r="AQ23" s="645"/>
      <c r="AR23" s="646"/>
      <c r="AS23" s="643" t="s">
        <v>298</v>
      </c>
      <c r="AT23" s="644"/>
      <c r="AU23" s="644"/>
      <c r="AV23" s="644"/>
      <c r="AW23" s="644"/>
      <c r="AX23" s="644"/>
      <c r="AY23" s="644"/>
      <c r="AZ23" s="644"/>
      <c r="BA23" s="644"/>
      <c r="BB23" s="644"/>
      <c r="BC23" s="644"/>
      <c r="BD23" s="644"/>
      <c r="BE23" s="644"/>
      <c r="BF23" s="644"/>
      <c r="BG23" s="644"/>
      <c r="BH23" s="644"/>
      <c r="BI23" s="644"/>
      <c r="BJ23" s="644"/>
      <c r="BK23" s="644"/>
      <c r="BL23" s="645"/>
      <c r="BM23" s="637"/>
      <c r="BN23" s="647"/>
      <c r="BO23" s="648"/>
      <c r="BP23" s="639" t="s">
        <v>299</v>
      </c>
      <c r="BQ23" s="640"/>
      <c r="BR23" s="640"/>
      <c r="BS23" s="640"/>
      <c r="BT23" s="640"/>
      <c r="BU23" s="641"/>
      <c r="BV23" s="649"/>
      <c r="BW23" s="639" t="s">
        <v>300</v>
      </c>
      <c r="BX23" s="640"/>
      <c r="BY23" s="640"/>
      <c r="BZ23" s="640"/>
      <c r="CA23" s="640"/>
      <c r="CB23" s="640"/>
      <c r="CC23" s="640"/>
      <c r="CD23" s="641"/>
      <c r="CE23" s="650"/>
      <c r="CF23" s="650"/>
      <c r="CG23" s="639" t="s">
        <v>301</v>
      </c>
      <c r="CH23" s="640"/>
      <c r="CI23" s="640"/>
      <c r="CJ23" s="640"/>
      <c r="CK23" s="641"/>
      <c r="CL23" s="637"/>
      <c r="CM23" s="639" t="s">
        <v>302</v>
      </c>
      <c r="CN23" s="640"/>
      <c r="CO23" s="640"/>
      <c r="CP23" s="640"/>
      <c r="CQ23" s="641"/>
      <c r="CR23" s="639" t="s">
        <v>303</v>
      </c>
      <c r="CS23" s="640"/>
      <c r="CT23" s="640"/>
      <c r="CU23" s="640"/>
      <c r="CV23" s="641"/>
      <c r="CW23" s="639" t="s">
        <v>304</v>
      </c>
      <c r="CX23" s="640"/>
      <c r="CY23" s="640"/>
      <c r="CZ23" s="640"/>
      <c r="DA23" s="640"/>
      <c r="DB23" s="640"/>
      <c r="DC23" s="641"/>
      <c r="DD23" s="640"/>
      <c r="DE23" s="639" t="s">
        <v>305</v>
      </c>
      <c r="DF23" s="640"/>
      <c r="DG23" s="640"/>
      <c r="DH23" s="640"/>
      <c r="DI23" s="641"/>
      <c r="DJ23" s="637"/>
      <c r="DK23" s="651"/>
      <c r="DL23" s="642" t="s">
        <v>306</v>
      </c>
      <c r="DM23" s="642"/>
      <c r="DN23" s="642"/>
      <c r="DO23" s="642"/>
      <c r="DP23" s="642"/>
      <c r="DQ23" s="647"/>
      <c r="DR23" s="652"/>
      <c r="DS23" s="639" t="s">
        <v>307</v>
      </c>
      <c r="DT23" s="640"/>
      <c r="DU23" s="640"/>
      <c r="DV23" s="640"/>
      <c r="DW23" s="640"/>
      <c r="DX23" s="640"/>
      <c r="DY23" s="640"/>
      <c r="DZ23" s="640"/>
      <c r="EA23" s="640"/>
      <c r="EB23" s="641"/>
      <c r="EC23" s="634"/>
      <c r="ED23" s="642" t="s">
        <v>308</v>
      </c>
      <c r="EE23" s="642"/>
      <c r="EF23" s="639" t="s">
        <v>309</v>
      </c>
      <c r="EG23" s="640"/>
      <c r="EH23" s="641"/>
      <c r="EI23" s="639" t="s">
        <v>38</v>
      </c>
      <c r="EJ23" s="640"/>
      <c r="EK23" s="640"/>
      <c r="EL23" s="640"/>
      <c r="EM23" s="640"/>
      <c r="EN23" s="640"/>
      <c r="EO23" s="641"/>
      <c r="EP23" s="639" t="s">
        <v>39</v>
      </c>
      <c r="EQ23" s="641"/>
      <c r="ER23" s="640"/>
      <c r="ES23" s="640"/>
      <c r="ET23" s="639" t="s">
        <v>310</v>
      </c>
      <c r="EU23" s="640"/>
      <c r="EV23" s="640"/>
      <c r="EW23" s="641"/>
      <c r="EX23" s="643" t="s">
        <v>311</v>
      </c>
      <c r="EY23" s="644"/>
      <c r="EZ23" s="644"/>
      <c r="FA23" s="644"/>
      <c r="FB23" s="644"/>
      <c r="FC23" s="644"/>
      <c r="FD23" s="644"/>
      <c r="FE23" s="644"/>
      <c r="FF23" s="645"/>
      <c r="FG23" s="642" t="s">
        <v>312</v>
      </c>
      <c r="FH23" s="642"/>
      <c r="FI23" s="642"/>
      <c r="FJ23" s="642"/>
      <c r="FK23" s="642"/>
      <c r="FL23" s="642"/>
      <c r="FM23" s="642"/>
      <c r="FN23" s="639" t="s">
        <v>313</v>
      </c>
      <c r="FO23" s="640"/>
      <c r="FP23" s="640"/>
      <c r="FQ23" s="640"/>
      <c r="FR23" s="640"/>
      <c r="FS23" s="640"/>
      <c r="FT23" s="640"/>
      <c r="FU23" s="641"/>
    </row>
    <row r="24" spans="1:177" s="5" customFormat="1" ht="39" hidden="1" customHeight="1" x14ac:dyDescent="0.55000000000000004">
      <c r="A24" s="635"/>
      <c r="B24" s="635"/>
      <c r="C24" s="635"/>
      <c r="D24" s="635"/>
      <c r="E24" s="635"/>
      <c r="F24" s="637"/>
      <c r="G24" s="635"/>
      <c r="H24" s="635"/>
      <c r="I24" s="653"/>
      <c r="J24" s="654"/>
      <c r="K24" s="654"/>
      <c r="L24" s="654"/>
      <c r="M24" s="654"/>
      <c r="N24" s="655"/>
      <c r="O24" s="635"/>
      <c r="P24" s="656" t="s">
        <v>314</v>
      </c>
      <c r="Q24" s="657"/>
      <c r="R24" s="657"/>
      <c r="S24" s="658"/>
      <c r="T24" s="642" t="s">
        <v>31</v>
      </c>
      <c r="U24" s="642"/>
      <c r="V24" s="642" t="s">
        <v>101</v>
      </c>
      <c r="W24" s="642"/>
      <c r="X24" s="642" t="s">
        <v>32</v>
      </c>
      <c r="Y24" s="642"/>
      <c r="Z24" s="642" t="s">
        <v>13</v>
      </c>
      <c r="AA24" s="642"/>
      <c r="AB24" s="642" t="s">
        <v>315</v>
      </c>
      <c r="AC24" s="642"/>
      <c r="AD24" s="642" t="s">
        <v>207</v>
      </c>
      <c r="AE24" s="642"/>
      <c r="AF24" s="642" t="s">
        <v>31</v>
      </c>
      <c r="AG24" s="642"/>
      <c r="AH24" s="642" t="s">
        <v>101</v>
      </c>
      <c r="AI24" s="642"/>
      <c r="AJ24" s="642" t="s">
        <v>32</v>
      </c>
      <c r="AK24" s="642"/>
      <c r="AL24" s="642" t="s">
        <v>13</v>
      </c>
      <c r="AM24" s="642"/>
      <c r="AN24" s="642" t="s">
        <v>315</v>
      </c>
      <c r="AO24" s="642"/>
      <c r="AP24" s="642" t="s">
        <v>207</v>
      </c>
      <c r="AQ24" s="642"/>
      <c r="AR24" s="659"/>
      <c r="AS24" s="642" t="s">
        <v>289</v>
      </c>
      <c r="AT24" s="642"/>
      <c r="AU24" s="637"/>
      <c r="AV24" s="642" t="s">
        <v>245</v>
      </c>
      <c r="AW24" s="642"/>
      <c r="AX24" s="637"/>
      <c r="AY24" s="642" t="s">
        <v>316</v>
      </c>
      <c r="AZ24" s="642"/>
      <c r="BA24" s="637"/>
      <c r="BB24" s="642" t="s">
        <v>317</v>
      </c>
      <c r="BC24" s="642"/>
      <c r="BD24" s="637"/>
      <c r="BE24" s="642" t="s">
        <v>318</v>
      </c>
      <c r="BF24" s="642"/>
      <c r="BG24" s="637"/>
      <c r="BH24" s="642" t="s">
        <v>319</v>
      </c>
      <c r="BI24" s="642"/>
      <c r="BJ24" s="637"/>
      <c r="BK24" s="642" t="s">
        <v>244</v>
      </c>
      <c r="BL24" s="642"/>
      <c r="BM24" s="637"/>
      <c r="BN24" s="660"/>
      <c r="BO24" s="661"/>
      <c r="BP24" s="653"/>
      <c r="BQ24" s="654"/>
      <c r="BR24" s="654"/>
      <c r="BS24" s="654"/>
      <c r="BT24" s="654"/>
      <c r="BU24" s="655"/>
      <c r="BV24" s="649"/>
      <c r="BW24" s="653"/>
      <c r="BX24" s="654"/>
      <c r="BY24" s="654"/>
      <c r="BZ24" s="654"/>
      <c r="CA24" s="654"/>
      <c r="CB24" s="654"/>
      <c r="CC24" s="654"/>
      <c r="CD24" s="655"/>
      <c r="CE24" s="662"/>
      <c r="CF24" s="662"/>
      <c r="CG24" s="653"/>
      <c r="CH24" s="654"/>
      <c r="CI24" s="654"/>
      <c r="CJ24" s="654"/>
      <c r="CK24" s="655"/>
      <c r="CL24" s="637"/>
      <c r="CM24" s="653"/>
      <c r="CN24" s="654"/>
      <c r="CO24" s="654"/>
      <c r="CP24" s="654"/>
      <c r="CQ24" s="655"/>
      <c r="CR24" s="653"/>
      <c r="CS24" s="654"/>
      <c r="CT24" s="654"/>
      <c r="CU24" s="654"/>
      <c r="CV24" s="655"/>
      <c r="CW24" s="653"/>
      <c r="CX24" s="654"/>
      <c r="CY24" s="654"/>
      <c r="CZ24" s="654"/>
      <c r="DA24" s="654"/>
      <c r="DB24" s="654"/>
      <c r="DC24" s="655"/>
      <c r="DD24" s="654"/>
      <c r="DE24" s="653"/>
      <c r="DF24" s="654"/>
      <c r="DG24" s="654"/>
      <c r="DH24" s="654"/>
      <c r="DI24" s="655"/>
      <c r="DJ24" s="637"/>
      <c r="DK24" s="651"/>
      <c r="DL24" s="642"/>
      <c r="DM24" s="642"/>
      <c r="DN24" s="642"/>
      <c r="DO24" s="642"/>
      <c r="DP24" s="642"/>
      <c r="DQ24" s="660"/>
      <c r="DR24" s="663"/>
      <c r="DS24" s="653"/>
      <c r="DT24" s="654"/>
      <c r="DU24" s="654"/>
      <c r="DV24" s="654"/>
      <c r="DW24" s="654"/>
      <c r="DX24" s="654"/>
      <c r="DY24" s="654"/>
      <c r="DZ24" s="654"/>
      <c r="EA24" s="654"/>
      <c r="EB24" s="655"/>
      <c r="EC24" s="635"/>
      <c r="ED24" s="642"/>
      <c r="EE24" s="642"/>
      <c r="EF24" s="653"/>
      <c r="EG24" s="654"/>
      <c r="EH24" s="655"/>
      <c r="EI24" s="653"/>
      <c r="EJ24" s="654"/>
      <c r="EK24" s="654"/>
      <c r="EL24" s="654"/>
      <c r="EM24" s="654"/>
      <c r="EN24" s="654"/>
      <c r="EO24" s="655"/>
      <c r="EP24" s="653"/>
      <c r="EQ24" s="655"/>
      <c r="ER24" s="654"/>
      <c r="ES24" s="654"/>
      <c r="ET24" s="653"/>
      <c r="EU24" s="654"/>
      <c r="EV24" s="654"/>
      <c r="EW24" s="655"/>
      <c r="EX24" s="642" t="s">
        <v>82</v>
      </c>
      <c r="EY24" s="642"/>
      <c r="EZ24" s="642"/>
      <c r="FA24" s="642" t="s">
        <v>83</v>
      </c>
      <c r="FB24" s="642"/>
      <c r="FC24" s="642"/>
      <c r="FD24" s="642" t="s">
        <v>250</v>
      </c>
      <c r="FE24" s="642"/>
      <c r="FF24" s="642"/>
      <c r="FG24" s="642"/>
      <c r="FH24" s="642"/>
      <c r="FI24" s="642"/>
      <c r="FJ24" s="642"/>
      <c r="FK24" s="642"/>
      <c r="FL24" s="642"/>
      <c r="FM24" s="642"/>
      <c r="FN24" s="653"/>
      <c r="FO24" s="654"/>
      <c r="FP24" s="654"/>
      <c r="FQ24" s="654"/>
      <c r="FR24" s="654"/>
      <c r="FS24" s="654"/>
      <c r="FT24" s="654"/>
      <c r="FU24" s="655"/>
    </row>
    <row r="25" spans="1:177" s="5" customFormat="1" ht="22.5" hidden="1" x14ac:dyDescent="0.2">
      <c r="A25" s="636" t="s">
        <v>291</v>
      </c>
      <c r="B25" s="636"/>
      <c r="C25" s="636" t="s">
        <v>292</v>
      </c>
      <c r="D25" s="636" t="s">
        <v>293</v>
      </c>
      <c r="E25" s="636" t="s">
        <v>294</v>
      </c>
      <c r="F25" s="637" t="s">
        <v>320</v>
      </c>
      <c r="G25" s="636" t="s">
        <v>321</v>
      </c>
      <c r="H25" s="636" t="s">
        <v>322</v>
      </c>
      <c r="I25" s="637" t="s">
        <v>323</v>
      </c>
      <c r="J25" s="637"/>
      <c r="K25" s="637" t="s">
        <v>324</v>
      </c>
      <c r="L25" s="637" t="s">
        <v>320</v>
      </c>
      <c r="M25" s="637" t="s">
        <v>51</v>
      </c>
      <c r="N25" s="637" t="s">
        <v>325</v>
      </c>
      <c r="O25" s="636" t="s">
        <v>326</v>
      </c>
      <c r="P25" s="637" t="s">
        <v>327</v>
      </c>
      <c r="Q25" s="637" t="s">
        <v>328</v>
      </c>
      <c r="R25" s="637" t="s">
        <v>111</v>
      </c>
      <c r="S25" s="637" t="s">
        <v>113</v>
      </c>
      <c r="T25" s="637" t="s">
        <v>35</v>
      </c>
      <c r="U25" s="637" t="s">
        <v>36</v>
      </c>
      <c r="V25" s="637" t="s">
        <v>35</v>
      </c>
      <c r="W25" s="637" t="s">
        <v>36</v>
      </c>
      <c r="X25" s="637" t="s">
        <v>35</v>
      </c>
      <c r="Y25" s="637" t="s">
        <v>36</v>
      </c>
      <c r="Z25" s="637" t="s">
        <v>35</v>
      </c>
      <c r="AA25" s="637" t="s">
        <v>36</v>
      </c>
      <c r="AB25" s="637" t="s">
        <v>35</v>
      </c>
      <c r="AC25" s="637" t="s">
        <v>36</v>
      </c>
      <c r="AD25" s="637" t="s">
        <v>35</v>
      </c>
      <c r="AE25" s="637" t="s">
        <v>36</v>
      </c>
      <c r="AF25" s="637" t="s">
        <v>35</v>
      </c>
      <c r="AG25" s="637" t="s">
        <v>36</v>
      </c>
      <c r="AH25" s="637" t="s">
        <v>35</v>
      </c>
      <c r="AI25" s="637" t="s">
        <v>36</v>
      </c>
      <c r="AJ25" s="637" t="s">
        <v>35</v>
      </c>
      <c r="AK25" s="637" t="s">
        <v>36</v>
      </c>
      <c r="AL25" s="637" t="s">
        <v>35</v>
      </c>
      <c r="AM25" s="637" t="s">
        <v>36</v>
      </c>
      <c r="AN25" s="637" t="s">
        <v>35</v>
      </c>
      <c r="AO25" s="637" t="s">
        <v>36</v>
      </c>
      <c r="AP25" s="637" t="s">
        <v>35</v>
      </c>
      <c r="AQ25" s="637" t="s">
        <v>36</v>
      </c>
      <c r="AR25" s="664" t="s">
        <v>4</v>
      </c>
      <c r="AS25" s="637" t="s">
        <v>35</v>
      </c>
      <c r="AT25" s="637" t="s">
        <v>36</v>
      </c>
      <c r="AU25" s="637"/>
      <c r="AV25" s="637" t="s">
        <v>35</v>
      </c>
      <c r="AW25" s="637" t="s">
        <v>36</v>
      </c>
      <c r="AX25" s="637"/>
      <c r="AY25" s="637" t="s">
        <v>35</v>
      </c>
      <c r="AZ25" s="637" t="s">
        <v>36</v>
      </c>
      <c r="BA25" s="637"/>
      <c r="BB25" s="637" t="s">
        <v>35</v>
      </c>
      <c r="BC25" s="637" t="s">
        <v>36</v>
      </c>
      <c r="BD25" s="637"/>
      <c r="BE25" s="637" t="s">
        <v>35</v>
      </c>
      <c r="BF25" s="637" t="s">
        <v>36</v>
      </c>
      <c r="BG25" s="637"/>
      <c r="BH25" s="637" t="s">
        <v>35</v>
      </c>
      <c r="BI25" s="637" t="s">
        <v>36</v>
      </c>
      <c r="BJ25" s="637"/>
      <c r="BK25" s="637" t="s">
        <v>35</v>
      </c>
      <c r="BL25" s="637" t="s">
        <v>36</v>
      </c>
      <c r="BM25" s="637"/>
      <c r="BN25" s="637"/>
      <c r="BO25" s="646" t="s">
        <v>329</v>
      </c>
      <c r="BP25" s="637" t="s">
        <v>31</v>
      </c>
      <c r="BQ25" s="637" t="s">
        <v>101</v>
      </c>
      <c r="BR25" s="637" t="s">
        <v>32</v>
      </c>
      <c r="BS25" s="637" t="s">
        <v>13</v>
      </c>
      <c r="BT25" s="637" t="s">
        <v>14</v>
      </c>
      <c r="BU25" s="637" t="s">
        <v>12</v>
      </c>
      <c r="BV25" s="649" t="s">
        <v>4</v>
      </c>
      <c r="BW25" s="637" t="s">
        <v>289</v>
      </c>
      <c r="BX25" s="646" t="s">
        <v>330</v>
      </c>
      <c r="BY25" s="646" t="s">
        <v>317</v>
      </c>
      <c r="BZ25" s="646" t="s">
        <v>4</v>
      </c>
      <c r="CA25" s="637" t="s">
        <v>244</v>
      </c>
      <c r="CB25" s="637" t="s">
        <v>245</v>
      </c>
      <c r="CC25" s="637" t="s">
        <v>246</v>
      </c>
      <c r="CD25" s="637" t="s">
        <v>247</v>
      </c>
      <c r="CE25" s="649" t="s">
        <v>4</v>
      </c>
      <c r="CF25" s="649" t="s">
        <v>329</v>
      </c>
      <c r="CG25" s="637" t="s">
        <v>34</v>
      </c>
      <c r="CH25" s="637" t="s">
        <v>6</v>
      </c>
      <c r="CI25" s="637" t="s">
        <v>7</v>
      </c>
      <c r="CJ25" s="637" t="s">
        <v>8</v>
      </c>
      <c r="CK25" s="637" t="s">
        <v>9</v>
      </c>
      <c r="CL25" s="637" t="s">
        <v>4</v>
      </c>
      <c r="CM25" s="637" t="s">
        <v>34</v>
      </c>
      <c r="CN25" s="637" t="s">
        <v>6</v>
      </c>
      <c r="CO25" s="637" t="s">
        <v>7</v>
      </c>
      <c r="CP25" s="637" t="s">
        <v>8</v>
      </c>
      <c r="CQ25" s="637" t="s">
        <v>9</v>
      </c>
      <c r="CR25" s="637" t="s">
        <v>34</v>
      </c>
      <c r="CS25" s="637" t="s">
        <v>6</v>
      </c>
      <c r="CT25" s="637" t="s">
        <v>7</v>
      </c>
      <c r="CU25" s="637" t="s">
        <v>8</v>
      </c>
      <c r="CV25" s="637" t="s">
        <v>9</v>
      </c>
      <c r="CW25" s="637" t="s">
        <v>331</v>
      </c>
      <c r="CX25" s="637" t="s">
        <v>32</v>
      </c>
      <c r="CY25" s="637" t="s">
        <v>13</v>
      </c>
      <c r="CZ25" s="637" t="s">
        <v>207</v>
      </c>
      <c r="DA25" s="637" t="s">
        <v>315</v>
      </c>
      <c r="DB25" s="637" t="s">
        <v>332</v>
      </c>
      <c r="DC25" s="637" t="s">
        <v>15</v>
      </c>
      <c r="DD25" s="637"/>
      <c r="DE25" s="637" t="s">
        <v>24</v>
      </c>
      <c r="DF25" s="637" t="s">
        <v>25</v>
      </c>
      <c r="DG25" s="637" t="s">
        <v>26</v>
      </c>
      <c r="DH25" s="637" t="s">
        <v>333</v>
      </c>
      <c r="DI25" s="637" t="s">
        <v>66</v>
      </c>
      <c r="DJ25" s="637" t="s">
        <v>334</v>
      </c>
      <c r="DK25" s="651" t="s">
        <v>4</v>
      </c>
      <c r="DL25" s="637" t="s">
        <v>335</v>
      </c>
      <c r="DM25" s="637" t="s">
        <v>336</v>
      </c>
      <c r="DN25" s="637" t="s">
        <v>31</v>
      </c>
      <c r="DO25" s="637" t="s">
        <v>32</v>
      </c>
      <c r="DP25" s="637" t="s">
        <v>337</v>
      </c>
      <c r="DQ25" s="637" t="s">
        <v>4</v>
      </c>
      <c r="DR25" s="651" t="s">
        <v>329</v>
      </c>
      <c r="DS25" s="637" t="s">
        <v>338</v>
      </c>
      <c r="DT25" s="637" t="s">
        <v>339</v>
      </c>
      <c r="DU25" s="637" t="s">
        <v>340</v>
      </c>
      <c r="DV25" s="637" t="s">
        <v>341</v>
      </c>
      <c r="DW25" s="637" t="s">
        <v>342</v>
      </c>
      <c r="DX25" s="637" t="s">
        <v>343</v>
      </c>
      <c r="DY25" s="637" t="s">
        <v>344</v>
      </c>
      <c r="DZ25" s="637" t="s">
        <v>345</v>
      </c>
      <c r="EA25" s="637" t="s">
        <v>346</v>
      </c>
      <c r="EB25" s="637" t="s">
        <v>347</v>
      </c>
      <c r="EC25" s="636" t="s">
        <v>348</v>
      </c>
      <c r="ED25" s="637" t="s">
        <v>349</v>
      </c>
      <c r="EE25" s="637" t="s">
        <v>350</v>
      </c>
      <c r="EF25" s="637" t="s">
        <v>351</v>
      </c>
      <c r="EG25" s="637" t="s">
        <v>352</v>
      </c>
      <c r="EH25" s="637" t="s">
        <v>353</v>
      </c>
      <c r="EI25" s="637" t="s">
        <v>40</v>
      </c>
      <c r="EJ25" s="637"/>
      <c r="EK25" s="637" t="s">
        <v>354</v>
      </c>
      <c r="EL25" s="637" t="s">
        <v>42</v>
      </c>
      <c r="EM25" s="637" t="s">
        <v>43</v>
      </c>
      <c r="EN25" s="637" t="s">
        <v>87</v>
      </c>
      <c r="EO25" s="637" t="s">
        <v>88</v>
      </c>
      <c r="EP25" s="637" t="s">
        <v>355</v>
      </c>
      <c r="EQ25" s="637" t="s">
        <v>45</v>
      </c>
      <c r="ER25" s="637" t="s">
        <v>4</v>
      </c>
      <c r="ES25" s="637"/>
      <c r="ET25" s="637" t="s">
        <v>79</v>
      </c>
      <c r="EU25" s="637" t="s">
        <v>80</v>
      </c>
      <c r="EV25" s="637" t="s">
        <v>81</v>
      </c>
      <c r="EW25" s="637" t="s">
        <v>66</v>
      </c>
      <c r="EX25" s="637" t="s">
        <v>356</v>
      </c>
      <c r="EY25" s="637" t="s">
        <v>357</v>
      </c>
      <c r="EZ25" s="637" t="s">
        <v>86</v>
      </c>
      <c r="FA25" s="637" t="s">
        <v>356</v>
      </c>
      <c r="FB25" s="637" t="s">
        <v>357</v>
      </c>
      <c r="FC25" s="637" t="s">
        <v>86</v>
      </c>
      <c r="FD25" s="637" t="s">
        <v>356</v>
      </c>
      <c r="FE25" s="637" t="s">
        <v>357</v>
      </c>
      <c r="FF25" s="637" t="s">
        <v>86</v>
      </c>
      <c r="FG25" s="637" t="s">
        <v>143</v>
      </c>
      <c r="FH25" s="637" t="s">
        <v>144</v>
      </c>
      <c r="FI25" s="637" t="s">
        <v>145</v>
      </c>
      <c r="FJ25" s="637" t="s">
        <v>146</v>
      </c>
      <c r="FK25" s="637" t="s">
        <v>147</v>
      </c>
      <c r="FL25" s="637" t="s">
        <v>358</v>
      </c>
      <c r="FM25" s="637" t="s">
        <v>148</v>
      </c>
      <c r="FN25" s="637" t="s">
        <v>359</v>
      </c>
      <c r="FO25" s="637" t="s">
        <v>183</v>
      </c>
      <c r="FP25" s="637" t="s">
        <v>178</v>
      </c>
      <c r="FQ25" s="637" t="s">
        <v>179</v>
      </c>
      <c r="FR25" s="637" t="s">
        <v>360</v>
      </c>
      <c r="FS25" s="637" t="s">
        <v>361</v>
      </c>
      <c r="FT25" s="637" t="s">
        <v>181</v>
      </c>
      <c r="FU25" s="637" t="s">
        <v>182</v>
      </c>
    </row>
    <row r="26" spans="1:177" s="5" customFormat="1" ht="24" hidden="1" x14ac:dyDescent="0.55000000000000004">
      <c r="A26" s="148"/>
      <c r="B26" s="143"/>
      <c r="C26" s="143"/>
      <c r="D26" s="143"/>
      <c r="E26" s="143"/>
      <c r="F26" s="143"/>
      <c r="G26" s="142"/>
      <c r="H26" s="141"/>
      <c r="I26" s="147"/>
      <c r="J26" s="148"/>
      <c r="K26" s="148"/>
      <c r="L26" s="149"/>
      <c r="M26" s="149"/>
    </row>
    <row r="27" spans="1:177" s="5" customFormat="1" ht="24" hidden="1" x14ac:dyDescent="0.55000000000000004">
      <c r="A27" s="148"/>
      <c r="B27" s="143"/>
      <c r="C27" s="143"/>
      <c r="D27" s="143"/>
      <c r="E27" s="143"/>
      <c r="F27" s="143"/>
      <c r="G27" s="142"/>
      <c r="H27" s="141"/>
      <c r="I27" s="147"/>
      <c r="J27" s="148"/>
      <c r="K27" s="148"/>
      <c r="L27" s="149"/>
      <c r="M27" s="149"/>
    </row>
    <row r="28" spans="1:177" s="5" customFormat="1" ht="24.75" hidden="1" customHeight="1" x14ac:dyDescent="0.55000000000000004">
      <c r="A28" s="148"/>
      <c r="B28" s="143"/>
      <c r="C28" s="143"/>
      <c r="D28" s="143"/>
      <c r="E28" s="143"/>
      <c r="F28" s="143"/>
      <c r="G28" s="142"/>
      <c r="H28" s="141"/>
      <c r="I28" s="147"/>
      <c r="J28" s="147"/>
      <c r="K28" s="141"/>
    </row>
    <row r="29" spans="1:177" s="5" customFormat="1" ht="24" hidden="1" x14ac:dyDescent="0.55000000000000004">
      <c r="A29" s="148"/>
      <c r="B29" s="142"/>
      <c r="C29" s="142"/>
      <c r="D29" s="142"/>
      <c r="E29" s="142"/>
      <c r="F29" s="142"/>
      <c r="G29" s="142"/>
      <c r="H29" s="141"/>
      <c r="I29" s="147"/>
      <c r="J29" s="147"/>
      <c r="K29" s="141"/>
    </row>
    <row r="30" spans="1:177" s="5" customFormat="1" ht="24" hidden="1" x14ac:dyDescent="0.55000000000000004">
      <c r="A30" s="148"/>
      <c r="B30" s="142"/>
      <c r="C30" s="142"/>
      <c r="D30" s="142"/>
      <c r="E30" s="142"/>
      <c r="F30" s="142"/>
      <c r="G30" s="142"/>
      <c r="H30" s="141"/>
      <c r="I30" s="141"/>
      <c r="J30" s="147"/>
      <c r="K30" s="147"/>
      <c r="L30" s="147"/>
      <c r="M30" s="147"/>
    </row>
    <row r="31" spans="1:177" ht="21.75" hidden="1" x14ac:dyDescent="0.5">
      <c r="A31" s="115"/>
      <c r="B31" s="115"/>
      <c r="C31" s="115"/>
      <c r="D31" s="115"/>
      <c r="E31" s="115"/>
      <c r="F31" s="115"/>
      <c r="G31" s="115"/>
      <c r="H31" s="115"/>
      <c r="I31" s="115"/>
      <c r="J31" s="115"/>
      <c r="K31" s="121"/>
      <c r="L31" s="121"/>
      <c r="M31" s="121"/>
    </row>
    <row r="32" spans="1:177" ht="21.75" hidden="1" x14ac:dyDescent="0.5">
      <c r="A32" s="114"/>
      <c r="B32" s="114"/>
      <c r="C32" s="114"/>
      <c r="D32" s="114"/>
      <c r="E32" s="114"/>
      <c r="F32" s="114"/>
      <c r="G32" s="114"/>
      <c r="H32" s="114"/>
      <c r="I32" s="114"/>
      <c r="J32" s="114"/>
    </row>
    <row r="33" spans="1:18" ht="21.75" hidden="1" x14ac:dyDescent="0.5">
      <c r="A33" s="114"/>
      <c r="B33" s="114"/>
      <c r="C33" s="114"/>
      <c r="D33" s="114"/>
      <c r="E33" s="114"/>
      <c r="F33" s="114"/>
      <c r="G33" s="114"/>
      <c r="H33" s="114"/>
      <c r="I33" s="114"/>
      <c r="J33" s="114"/>
    </row>
    <row r="34" spans="1:18" ht="22.5" hidden="1" customHeight="1" x14ac:dyDescent="0.5">
      <c r="A34" s="150"/>
      <c r="B34" s="155"/>
      <c r="C34" s="155"/>
      <c r="D34" s="155"/>
      <c r="E34" s="155"/>
      <c r="F34" s="155"/>
      <c r="G34" s="155"/>
      <c r="H34" s="155"/>
      <c r="I34" s="155"/>
      <c r="J34" s="155"/>
      <c r="K34" s="155"/>
      <c r="L34" s="155"/>
      <c r="M34" s="155"/>
      <c r="N34" s="155"/>
      <c r="O34" s="155"/>
      <c r="P34" s="156"/>
    </row>
    <row r="35" spans="1:18" ht="33.75" hidden="1" customHeight="1" x14ac:dyDescent="0.5">
      <c r="A35" s="150"/>
      <c r="B35" s="151"/>
      <c r="C35" s="151"/>
      <c r="D35" s="151"/>
      <c r="E35" s="151"/>
      <c r="F35" s="151"/>
      <c r="G35" s="151"/>
      <c r="H35" s="151"/>
      <c r="I35" s="151"/>
      <c r="J35" s="151"/>
      <c r="K35" s="151"/>
      <c r="L35" s="151"/>
      <c r="M35" s="151"/>
      <c r="N35" s="151"/>
      <c r="O35" s="151"/>
      <c r="P35" s="156"/>
    </row>
    <row r="36" spans="1:18" ht="41.25" hidden="1" customHeight="1" x14ac:dyDescent="0.5">
      <c r="A36" s="150"/>
      <c r="B36" s="143"/>
      <c r="C36" s="143"/>
      <c r="D36" s="143"/>
      <c r="E36" s="143"/>
      <c r="F36" s="143"/>
      <c r="G36" s="143"/>
      <c r="H36" s="143"/>
      <c r="I36" s="143"/>
      <c r="J36" s="143"/>
      <c r="K36" s="143"/>
      <c r="L36" s="143"/>
      <c r="M36" s="143"/>
      <c r="N36" s="142"/>
      <c r="O36" s="152"/>
      <c r="P36" s="152"/>
    </row>
    <row r="37" spans="1:18" ht="56.25" hidden="1" customHeight="1" x14ac:dyDescent="0.2">
      <c r="A37" s="153"/>
      <c r="B37" s="157"/>
      <c r="C37" s="157"/>
      <c r="D37" s="157"/>
      <c r="E37" s="157"/>
      <c r="F37" s="157"/>
      <c r="G37" s="157"/>
      <c r="H37" s="157"/>
      <c r="I37" s="157"/>
      <c r="J37" s="157"/>
      <c r="K37" s="157"/>
      <c r="L37" s="157"/>
      <c r="M37" s="157"/>
      <c r="N37" s="157"/>
      <c r="O37" s="157"/>
      <c r="P37" s="157"/>
    </row>
    <row r="38" spans="1:18" ht="54.75" hidden="1" customHeight="1" x14ac:dyDescent="0.2">
      <c r="A38" s="153"/>
      <c r="B38" s="157"/>
      <c r="C38" s="157"/>
      <c r="D38" s="157"/>
      <c r="E38" s="157"/>
      <c r="F38" s="157"/>
      <c r="G38" s="157"/>
      <c r="H38" s="157"/>
      <c r="I38" s="157"/>
      <c r="J38" s="157"/>
      <c r="K38" s="157"/>
      <c r="L38" s="157"/>
      <c r="M38" s="157"/>
      <c r="N38" s="157"/>
      <c r="O38" s="157"/>
      <c r="P38" s="157"/>
    </row>
    <row r="39" spans="1:18" ht="61.5" hidden="1" customHeight="1" x14ac:dyDescent="0.4">
      <c r="A39" s="154"/>
      <c r="B39" s="134"/>
      <c r="C39" s="134"/>
      <c r="D39" s="134"/>
      <c r="E39" s="134"/>
      <c r="F39" s="134"/>
      <c r="G39" s="135"/>
      <c r="H39" s="143"/>
      <c r="I39" s="143"/>
      <c r="J39" s="143"/>
      <c r="K39" s="143"/>
      <c r="L39" s="143"/>
      <c r="M39" s="143"/>
      <c r="N39" s="142"/>
      <c r="O39" s="152"/>
      <c r="P39" s="152"/>
    </row>
    <row r="40" spans="1:18" ht="33" hidden="1" customHeight="1" x14ac:dyDescent="0.2">
      <c r="A40" s="5"/>
      <c r="B40" s="129"/>
      <c r="C40" s="130"/>
      <c r="D40" s="131"/>
      <c r="E40" s="131"/>
      <c r="F40" s="131"/>
      <c r="G40" s="131"/>
      <c r="H40" s="143"/>
      <c r="I40" s="143"/>
      <c r="J40" s="143"/>
      <c r="K40" s="143"/>
      <c r="L40" s="143"/>
      <c r="M40" s="143"/>
      <c r="N40" s="142"/>
      <c r="O40" s="152"/>
      <c r="P40" s="152"/>
    </row>
    <row r="41" spans="1:18" ht="31.5" hidden="1" customHeight="1" x14ac:dyDescent="0.2">
      <c r="B41" s="132"/>
      <c r="C41" s="133"/>
      <c r="D41" s="132"/>
      <c r="E41" s="132"/>
      <c r="F41" s="132"/>
      <c r="G41" s="132"/>
      <c r="H41" s="122"/>
      <c r="I41" s="122"/>
      <c r="J41" s="122"/>
      <c r="K41" s="122"/>
      <c r="L41" s="122"/>
      <c r="M41" s="122"/>
      <c r="N41" s="152"/>
      <c r="O41" s="152"/>
      <c r="P41" s="152"/>
    </row>
    <row r="42" spans="1:18" ht="33" hidden="1" customHeight="1" x14ac:dyDescent="0.5">
      <c r="A42" s="124"/>
      <c r="B42" s="125"/>
      <c r="C42" s="125"/>
      <c r="D42" s="125"/>
      <c r="E42" s="125"/>
      <c r="F42" s="125"/>
      <c r="G42" s="125"/>
      <c r="H42" s="125"/>
      <c r="I42" s="125"/>
      <c r="J42" s="125"/>
      <c r="K42" s="125"/>
      <c r="L42" s="125"/>
      <c r="M42" s="125"/>
      <c r="N42" s="126"/>
      <c r="O42" s="127"/>
      <c r="P42" s="152"/>
      <c r="Q42" s="152"/>
      <c r="R42" s="152"/>
    </row>
    <row r="43" spans="1:18" ht="21.75" hidden="1" x14ac:dyDescent="0.5">
      <c r="A43" s="114"/>
      <c r="B43" s="114"/>
      <c r="C43" s="114"/>
      <c r="D43" s="114"/>
      <c r="E43" s="114"/>
      <c r="F43" s="114"/>
      <c r="G43" s="114"/>
      <c r="H43" s="114"/>
      <c r="I43" s="114"/>
      <c r="J43" s="114"/>
    </row>
    <row r="44" spans="1:18" ht="21.75" hidden="1" customHeight="1" x14ac:dyDescent="0.5">
      <c r="A44" s="163"/>
      <c r="B44" s="161"/>
      <c r="C44" s="161"/>
      <c r="D44" s="161"/>
      <c r="E44" s="161"/>
      <c r="F44" s="161"/>
      <c r="G44" s="161"/>
      <c r="H44" s="161"/>
      <c r="I44" s="161"/>
      <c r="J44" s="158"/>
      <c r="K44" s="158"/>
      <c r="L44" s="158"/>
      <c r="M44" s="158"/>
      <c r="N44" s="158"/>
    </row>
    <row r="45" spans="1:18" ht="51.75" hidden="1" customHeight="1" x14ac:dyDescent="0.5">
      <c r="A45" s="163"/>
      <c r="B45" s="159"/>
      <c r="C45" s="160"/>
      <c r="D45" s="160"/>
      <c r="E45" s="160"/>
      <c r="F45" s="160"/>
      <c r="G45" s="160"/>
      <c r="H45" s="161"/>
      <c r="I45" s="161"/>
      <c r="J45" s="158"/>
      <c r="K45" s="158"/>
      <c r="L45" s="158"/>
      <c r="M45" s="158"/>
      <c r="N45" s="158"/>
    </row>
    <row r="46" spans="1:18" ht="24.75" hidden="1" x14ac:dyDescent="0.5">
      <c r="A46" s="163"/>
      <c r="B46" s="162"/>
      <c r="C46" s="162"/>
      <c r="D46" s="162"/>
      <c r="E46" s="162"/>
      <c r="F46" s="162"/>
      <c r="G46" s="162"/>
      <c r="H46" s="162"/>
      <c r="I46" s="162"/>
      <c r="J46" s="162"/>
      <c r="K46" s="158"/>
      <c r="L46" s="158"/>
      <c r="M46" s="158"/>
      <c r="N46" s="158"/>
    </row>
    <row r="47" spans="1:18" hidden="1" x14ac:dyDescent="0.2">
      <c r="A47" s="158"/>
      <c r="B47" s="158"/>
      <c r="C47" s="158"/>
      <c r="D47" s="158"/>
      <c r="E47" s="158"/>
      <c r="F47" s="158"/>
      <c r="G47" s="158"/>
      <c r="H47" s="158"/>
      <c r="I47" s="158"/>
      <c r="J47" s="158"/>
      <c r="K47" s="158"/>
      <c r="L47" s="158"/>
      <c r="M47" s="158"/>
      <c r="N47" s="158"/>
    </row>
    <row r="48" spans="1:18" hidden="1" x14ac:dyDescent="0.2">
      <c r="A48" s="158"/>
      <c r="B48" s="158"/>
      <c r="C48" s="158"/>
      <c r="D48" s="158"/>
      <c r="E48" s="158"/>
      <c r="F48" s="158"/>
      <c r="G48" s="158"/>
      <c r="H48" s="158"/>
      <c r="I48" s="158"/>
      <c r="J48" s="158"/>
      <c r="K48" s="158"/>
      <c r="L48" s="158"/>
      <c r="M48" s="158"/>
      <c r="N48" s="158"/>
    </row>
    <row r="49" spans="1:14" hidden="1" x14ac:dyDescent="0.2">
      <c r="A49" s="158"/>
      <c r="B49" s="158"/>
      <c r="C49" s="158"/>
      <c r="D49" s="158"/>
      <c r="E49" s="158"/>
      <c r="F49" s="158"/>
      <c r="G49" s="158"/>
      <c r="H49" s="158"/>
      <c r="I49" s="158"/>
      <c r="J49" s="158"/>
      <c r="K49" s="158"/>
      <c r="L49" s="158"/>
      <c r="M49" s="158"/>
      <c r="N49" s="158"/>
    </row>
    <row r="50" spans="1:14" hidden="1" x14ac:dyDescent="0.2">
      <c r="A50" s="158"/>
      <c r="B50" s="158"/>
      <c r="C50" s="158"/>
      <c r="D50" s="158"/>
      <c r="E50" s="158"/>
      <c r="F50" s="158"/>
      <c r="G50" s="158"/>
      <c r="H50" s="158"/>
      <c r="I50" s="158"/>
      <c r="J50" s="158"/>
      <c r="K50" s="158"/>
      <c r="L50" s="158"/>
      <c r="M50" s="158"/>
      <c r="N50" s="158"/>
    </row>
    <row r="51" spans="1:14" hidden="1" x14ac:dyDescent="0.2">
      <c r="A51" s="158"/>
      <c r="B51" s="158"/>
      <c r="C51" s="158"/>
      <c r="D51" s="158"/>
      <c r="E51" s="158"/>
      <c r="F51" s="158"/>
      <c r="G51" s="158"/>
      <c r="H51" s="158"/>
      <c r="I51" s="158"/>
      <c r="J51" s="158"/>
      <c r="K51" s="158"/>
      <c r="L51" s="158"/>
      <c r="M51" s="158"/>
      <c r="N51" s="158"/>
    </row>
  </sheetData>
  <sheetProtection password="C601" sheet="1" objects="1" scenarios="1" selectLockedCells="1" selectUnlockedCells="1"/>
  <mergeCells count="60">
    <mergeCell ref="P24:S24"/>
    <mergeCell ref="T24:U24"/>
    <mergeCell ref="V24:W24"/>
    <mergeCell ref="X24:Y24"/>
    <mergeCell ref="Z24:AA24"/>
    <mergeCell ref="T23:AE23"/>
    <mergeCell ref="DL23:DP24"/>
    <mergeCell ref="ED23:EE24"/>
    <mergeCell ref="FG23:FM24"/>
    <mergeCell ref="AB24:AC24"/>
    <mergeCell ref="AD24:AE24"/>
    <mergeCell ref="AF24:AG24"/>
    <mergeCell ref="AH24:AI24"/>
    <mergeCell ref="AJ24:AK24"/>
    <mergeCell ref="AL24:AM24"/>
    <mergeCell ref="AN24:AO24"/>
    <mergeCell ref="AP24:AQ24"/>
    <mergeCell ref="AV24:AW24"/>
    <mergeCell ref="AY24:AZ24"/>
    <mergeCell ref="BB24:BC24"/>
    <mergeCell ref="BK24:BL24"/>
    <mergeCell ref="EX24:EZ24"/>
    <mergeCell ref="FA24:FC24"/>
    <mergeCell ref="FD24:FF24"/>
    <mergeCell ref="BE24:BF24"/>
    <mergeCell ref="BH24:BI24"/>
    <mergeCell ref="AS24:AT24"/>
    <mergeCell ref="A1:M1"/>
    <mergeCell ref="J2:K2"/>
    <mergeCell ref="C3:F3"/>
    <mergeCell ref="I3:K3"/>
    <mergeCell ref="A5:D5"/>
    <mergeCell ref="A6:D6"/>
    <mergeCell ref="A7:D7"/>
    <mergeCell ref="A8:D8"/>
    <mergeCell ref="G2:I2"/>
    <mergeCell ref="A16:D16"/>
    <mergeCell ref="A17:D17"/>
    <mergeCell ref="A19:D19"/>
    <mergeCell ref="A9:D9"/>
    <mergeCell ref="A10:D10"/>
    <mergeCell ref="A11:D11"/>
    <mergeCell ref="A12:D12"/>
    <mergeCell ref="A13:D13"/>
    <mergeCell ref="A20:D20"/>
    <mergeCell ref="G5:J5"/>
    <mergeCell ref="G6:J6"/>
    <mergeCell ref="G7:J7"/>
    <mergeCell ref="G8:J8"/>
    <mergeCell ref="G9:J9"/>
    <mergeCell ref="G10:J10"/>
    <mergeCell ref="G11:J11"/>
    <mergeCell ref="G12:J12"/>
    <mergeCell ref="G13:J13"/>
    <mergeCell ref="G14:J14"/>
    <mergeCell ref="G15:J15"/>
    <mergeCell ref="G16:J16"/>
    <mergeCell ref="G17:J17"/>
    <mergeCell ref="A14:D14"/>
    <mergeCell ref="A15:D15"/>
  </mergeCells>
  <dataValidations count="1">
    <dataValidation type="whole" operator="greaterThanOrEqual" allowBlank="1" showInputMessage="1" showErrorMessage="1" error="همکار گرامی؛_x000a_لطفا فقط عدد وارد کنید." sqref="B36:B42 C38:C42 C36 D36:D42 E38:E42 E36 F36:N42 O36 O39:O42">
      <formula1>0</formula1>
    </dataValidation>
  </dataValidations>
  <printOptions horizontalCentered="1" verticalCentered="1"/>
  <pageMargins left="0.31496062992125984" right="0.31496062992125984" top="0.15748031496062992" bottom="0.15748031496062992"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اطلاعات هویتی</vt:lpstr>
      <vt:lpstr>بخش اول</vt:lpstr>
      <vt:lpstr>بخش دوم</vt:lpstr>
      <vt:lpstr>بخش سوم</vt:lpstr>
      <vt:lpstr>بخش چهارم</vt:lpstr>
      <vt:lpstr>بخش پنجم</vt:lpstr>
      <vt:lpstr>Sheet1-1396</vt:lpstr>
      <vt:lpstr>Sheet2-1396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SCU-Saki-2014</dc:creator>
  <cp:lastModifiedBy>Saki</cp:lastModifiedBy>
  <cp:lastPrinted>2017-10-28T17:23:09Z</cp:lastPrinted>
  <dcterms:created xsi:type="dcterms:W3CDTF">2017-03-01T05:00:09Z</dcterms:created>
  <dcterms:modified xsi:type="dcterms:W3CDTF">2019-09-28T10:06:53Z</dcterms:modified>
</cp:coreProperties>
</file>